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edortega\Downloads\TempoEdo\"/>
    </mc:Choice>
  </mc:AlternateContent>
  <bookViews>
    <workbookView xWindow="0" yWindow="0" windowWidth="22575" windowHeight="10635"/>
  </bookViews>
  <sheets>
    <sheet name="DGTI-AR-F-016" sheetId="1" r:id="rId1"/>
    <sheet name="Instructivo de llenado" sheetId="6" r:id="rId2"/>
    <sheet name="Entidades-dependencias" sheetId="2" state="hidden" r:id="rId3"/>
    <sheet name="CDir" sheetId="3" state="hidden" r:id="rId4"/>
    <sheet name="Servicios" sheetId="4" state="hidden" r:id="rId5"/>
    <sheet name="Region" sheetId="5" state="hidden" r:id="rId6"/>
  </sheets>
  <definedNames>
    <definedName name="Aplicaciones">'DGTI-AR-F-016'!$X$2:$X$17</definedName>
    <definedName name="_xlnm.Print_Area" localSheetId="0">'DGTI-AR-F-016'!$A$1:$S$151</definedName>
    <definedName name="clave">'DGTI-AR-F-016'!$C$12</definedName>
    <definedName name="correos">Servicios!$F$1:$G$5</definedName>
    <definedName name="direcciones">CDir!$A$2:$E$8</definedName>
    <definedName name="directores">CDir!$A$2:$A$8</definedName>
    <definedName name="EntDepe">'Entidades-dependencias'!$A$1:$A$308</definedName>
    <definedName name="NomEntDepe">'Entidades-dependencias'!$A$2:$C$309</definedName>
    <definedName name="Region">Servicios!$F$1:$F$5</definedName>
    <definedName name="S" localSheetId="2">'Entidades-dependencias'!#REF!</definedName>
    <definedName name="Servicios">Servicios!#REF!</definedName>
    <definedName name="T" localSheetId="2">'Entidades-dependencias'!#REF!</definedName>
    <definedName name="Tipo">Servicios!$B$1:$B$4</definedName>
    <definedName name="Vigencia">Servicios!$D$1:$D$2</definedName>
    <definedName name="W" localSheetId="2">'Entidades-dependencias'!#REF!</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5" i="1" l="1"/>
  <c r="B6" i="1"/>
  <c r="Q2" i="1"/>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2" i="2"/>
</calcChain>
</file>

<file path=xl/comments1.xml><?xml version="1.0" encoding="utf-8"?>
<comments xmlns="http://schemas.openxmlformats.org/spreadsheetml/2006/main">
  <authors>
    <author>Universidad Veracruzana</author>
  </authors>
  <commentList>
    <comment ref="Q2" authorId="0" shapeId="0">
      <text>
        <r>
          <rPr>
            <b/>
            <sz val="9"/>
            <color indexed="81"/>
            <rFont val="Calibri"/>
            <family val="2"/>
          </rPr>
          <t>Campo para ser llenado por el departamento de Servicios Informáticos de Red y será el número de ticket que les proporcione la mesa de ayuda</t>
        </r>
      </text>
    </comment>
    <comment ref="B4" authorId="0" shapeId="0">
      <text>
        <r>
          <rPr>
            <b/>
            <sz val="9"/>
            <color rgb="FF000000"/>
            <rFont val="Tahoma"/>
            <family val="2"/>
          </rPr>
          <t xml:space="preserve">DGTi.
</t>
        </r>
        <r>
          <rPr>
            <sz val="9"/>
            <color rgb="FF000000"/>
            <rFont val="Tahoma"/>
            <family val="2"/>
          </rPr>
          <t>Seleccionar el nombre del director de la DGTi o coordinador de TI regional a quien se le este solicitando el servicio  y en automático pondrá la dirección, puesto, extensión y correo electronico del director seleccionado</t>
        </r>
      </text>
    </comment>
    <comment ref="E31" authorId="0" shapeId="0">
      <text>
        <r>
          <rPr>
            <b/>
            <sz val="9"/>
            <color indexed="81"/>
            <rFont val="Calibri"/>
            <family val="2"/>
          </rPr>
          <t>Describir detalladamente donde se instalará el servicio solicitado</t>
        </r>
      </text>
    </comment>
    <comment ref="E34" authorId="0" shapeId="0">
      <text>
        <r>
          <rPr>
            <b/>
            <sz val="9"/>
            <color indexed="81"/>
            <rFont val="Calibri"/>
            <family val="2"/>
          </rPr>
          <t>Escribir el número estimado de nodos que  desea que se instalen</t>
        </r>
      </text>
    </comment>
    <comment ref="E35" authorId="0" shapeId="0">
      <text>
        <r>
          <rPr>
            <b/>
            <sz val="9"/>
            <color indexed="81"/>
            <rFont val="Calibri"/>
            <family val="2"/>
          </rPr>
          <t>Llenar este espacio, si se requiere instalación de Fibra Óptica</t>
        </r>
      </text>
    </comment>
    <comment ref="G35" authorId="0" shapeId="0">
      <text>
        <r>
          <rPr>
            <b/>
            <sz val="9"/>
            <color indexed="81"/>
            <rFont val="Calibri"/>
            <family val="2"/>
          </rPr>
          <t>Solo, si, se requiere instalación de Fibra Óptica</t>
        </r>
      </text>
    </comment>
    <comment ref="B38" authorId="0" shapeId="0">
      <text>
        <r>
          <rPr>
            <b/>
            <sz val="9"/>
            <color indexed="81"/>
            <rFont val="Calibri"/>
            <family val="2"/>
          </rPr>
          <t>Describir detalladamente el por que se require el servicio, a que ejes y programas estrategicos apoya y que beneficios traerá a la institución dicha solicitud</t>
        </r>
      </text>
    </comment>
  </commentList>
</comments>
</file>

<file path=xl/sharedStrings.xml><?xml version="1.0" encoding="utf-8"?>
<sst xmlns="http://schemas.openxmlformats.org/spreadsheetml/2006/main" count="1107" uniqueCount="714">
  <si>
    <t>Nombre:</t>
  </si>
  <si>
    <t>Puesto:</t>
  </si>
  <si>
    <t>Alta</t>
  </si>
  <si>
    <t>Baja</t>
  </si>
  <si>
    <t>Cambio</t>
  </si>
  <si>
    <t>Temporal</t>
  </si>
  <si>
    <t>Permanente</t>
  </si>
  <si>
    <t>Fecha y Hora de Recepción:</t>
  </si>
  <si>
    <t>Fecha y Hora de Atención</t>
  </si>
  <si>
    <t>Observaciones (apartado para el admón. Servicio)</t>
  </si>
  <si>
    <t>Suspensión</t>
  </si>
  <si>
    <t>Xalapa</t>
  </si>
  <si>
    <t>Direcciones DGI</t>
  </si>
  <si>
    <t>Dirección General de Tecnológia de Información</t>
  </si>
  <si>
    <t>Dirección de Servicios de Red e Infraestructura Tecnológica</t>
  </si>
  <si>
    <t>Region</t>
  </si>
  <si>
    <t xml:space="preserve"> </t>
  </si>
  <si>
    <t>M.R.T. Héctor Bonola Virues</t>
  </si>
  <si>
    <t>hbonola@uv.mx</t>
  </si>
  <si>
    <t>dgtiver@uv.mx</t>
  </si>
  <si>
    <t>dgtiorizaba@uv.mx</t>
  </si>
  <si>
    <t>dgticoatza@uv.mx</t>
  </si>
  <si>
    <t>dgtipozarica@uv.mx</t>
  </si>
  <si>
    <t>depserv@uv.mx</t>
  </si>
  <si>
    <t>Región</t>
  </si>
  <si>
    <t>11101 UNIDAD ACADÉMICA DE INGENIERÍA Y CIENCIAS QUÍMICAS</t>
  </si>
  <si>
    <t>11102 FACULTAD DE INGENIERÍA CIVIL</t>
  </si>
  <si>
    <t>11103 FACULTAD DE INGENIERÍA MECÁNICA ELÉCTRICA</t>
  </si>
  <si>
    <t>11104 FACULTAD DE INGENIERÍA QUÍMICA</t>
  </si>
  <si>
    <t>11105 FACULTAD DE QUÍMICA FARMACÉUTICA BIÓLOGA</t>
  </si>
  <si>
    <t>11106 FACULTAD DE FÍSICA E INTELIGENCIA ARTIFICIAL</t>
  </si>
  <si>
    <t>11107 FACULTAD DE MATEMÁTICAS</t>
  </si>
  <si>
    <t>11108 FACULTAD DE ARQUITECTURA</t>
  </si>
  <si>
    <t>11109 FACULTAD DE INSTRUMENTACIÓN ELECTRÓNICA</t>
  </si>
  <si>
    <t>11110 INSTITUTO DE CIENCIAS BÁSICAS</t>
  </si>
  <si>
    <t>11111 DEPARTAMENTO DE FÍSICA</t>
  </si>
  <si>
    <t>11112 DEPARTAMENTO DE INTELIGENCIA ARTIFICIAL</t>
  </si>
  <si>
    <t>11113 UNIDAD DE SERVICIOS DE APOYO DE RESOLUCIÓN ANÁLITICA (SARA)</t>
  </si>
  <si>
    <t>11114 CENTRO DE CIENCIAS DE LA TIERRA</t>
  </si>
  <si>
    <t>11201 FACULTAD DE DERECHO</t>
  </si>
  <si>
    <t>11202 UNIDAD ACADÉMICA DE HUMANIDADES</t>
  </si>
  <si>
    <t>11203 FACULTAD DE IDIOMAS</t>
  </si>
  <si>
    <t>11204 FACULTAD DE PEDAGOGÍA</t>
  </si>
  <si>
    <t>11205 FACULTAD DE LETRAS ESPAÑOLAS</t>
  </si>
  <si>
    <t>11206 FACULTAD DE HISTORIA</t>
  </si>
  <si>
    <t>11207 FACULTAD DE FILOSOFÍA</t>
  </si>
  <si>
    <t>11208 FACULTAD DE ANTROPOLOGÍA</t>
  </si>
  <si>
    <t>11209 FACULTAD DE SOCIOLOGÍA</t>
  </si>
  <si>
    <t>11211 INSTITUTO DE ANTROPOLOGÍA</t>
  </si>
  <si>
    <t>11212 MUSEO DE ANTROPOLOGÍA</t>
  </si>
  <si>
    <t>11213 INSTITUTO DE INVESTIGACIONES JURÍDICAS</t>
  </si>
  <si>
    <t>11214 INSTITUTO DE INVESTIGACIONES HISTÓRICO-SOCIALES</t>
  </si>
  <si>
    <t>11215 INSTITUTO DE INVESTIGACIONES LINGÜÍSTICO-LITERARIAS</t>
  </si>
  <si>
    <t>11216 INSTITUTO DE INVESTIGACIONES EN EDUCACIÓN</t>
  </si>
  <si>
    <t>11217 CENTRO DE INVESTIGACIÓN EN DOCUMENTACIÓN SOBRE LA UNIVERSIDAD</t>
  </si>
  <si>
    <t>11218 INSTITUTO DE FILOSOFÍA</t>
  </si>
  <si>
    <t>11219 CENTRO DE ESTUDIOS DE LA CULTURA Y LA COMUNICACIÓN</t>
  </si>
  <si>
    <t>11220 CENTRO DE ESTUDIOS SOBRE DERECHO, GLOBALIZACIÓN Y SEGURIDAD</t>
  </si>
  <si>
    <t>11301 FACULTAD DE CONTADURÍA Y ADMINISTRACIÓN</t>
  </si>
  <si>
    <t>11302 UNIDAD ACADÉMICA DE ECONOMÍA Y ESTADÍSTICA</t>
  </si>
  <si>
    <t>11303 FACULTAD DE ECONOMÍA</t>
  </si>
  <si>
    <t>11304 FACULTAD DE ESTADÍSTICA E INFORMÁTICA</t>
  </si>
  <si>
    <t>11305 INSTITUTO DE INVESTIGACIONES Y ESTUDIOS SUPERIORES ECONÓMICOS Y SOCIALES</t>
  </si>
  <si>
    <t>11306 INSTITUTO DE INVESTIGACIONES Y ESTUDIOS SUPERIORES DE LAS CIENCIAS ADMINISTRATIVAS</t>
  </si>
  <si>
    <t>11307 INSTITUTO DE CONTADURÍA PÚBLICA</t>
  </si>
  <si>
    <t>11308 INTELIGENCIA ARTIFICIAL</t>
  </si>
  <si>
    <t>11309 FACULTAD DE CIENCIAS ADMINISTRATIVAS Y SOCIALES</t>
  </si>
  <si>
    <t>11401 UNIDAD ACADÉMICA DE CIENCIAS DE LA SALUD</t>
  </si>
  <si>
    <t>11402 FACULTAD DE MEDICINA</t>
  </si>
  <si>
    <t>11403 FACULTAD DE ODONTOLOGÍA</t>
  </si>
  <si>
    <t>11404 FACULTAD DE BIOANÁLISIS</t>
  </si>
  <si>
    <t>11405 FACULTAD DE NUTRICIÓN</t>
  </si>
  <si>
    <t>11406 FACULTAD DE ENFERMERÍA</t>
  </si>
  <si>
    <t>11407 FACULTAD DE PSICOLOGÍA</t>
  </si>
  <si>
    <t>11408 INSTITUTO DE CIENCIAS DE LA SALUD</t>
  </si>
  <si>
    <t>11409 INSTITUTO DE INVESTIGACIONES PSICOLÓGICAS</t>
  </si>
  <si>
    <t>11410 HOSPITAL ESCUELA</t>
  </si>
  <si>
    <t>11411 INSTITUTO DE SALUD PÚBLICA</t>
  </si>
  <si>
    <t>11412 CENTRO PARA EL DESARROLLO HUMANO E INTEGRAL DE LOS UNIVERSITARIOS (CENDHIU)</t>
  </si>
  <si>
    <t>11413 INSTITUTO DE PSICOLOGÍA Y EDUCACIÓN</t>
  </si>
  <si>
    <t>11414 CENTRO DE INVESTIGACIONES BIOMÉDICAS</t>
  </si>
  <si>
    <t>11501 UNIDAD ACADÉMICA DE CIENCIAS BIOLÓGICAS Y AGROPECUARIAS</t>
  </si>
  <si>
    <t>11502 FACULTAD DE BIOLOGÍA</t>
  </si>
  <si>
    <t>11503 FACULTAD DE CIENCIAS AGRÍCOLAS</t>
  </si>
  <si>
    <t>11504 INSTITUTO DE INVESTIGACIONES BIOLÓGICAS</t>
  </si>
  <si>
    <t>11505 INSTITUTO DE NEUROETOLOGÍA</t>
  </si>
  <si>
    <t>11506 INSTITUTO DE INVESTIGACIONES FORESTALES</t>
  </si>
  <si>
    <t>11508 INSTITUTO DE BIOTECNOLOGÍA Y ECOLOGÍA APLICADA</t>
  </si>
  <si>
    <t>11509 CENTRO DE INVESTIGACIONES TROPICALES</t>
  </si>
  <si>
    <t>11510 INSTITUTO DE INVESTIGACIONES MULTIDISCIPLINARIAS</t>
  </si>
  <si>
    <t>11601 UNIDAD ACADÉMICA DE ARTES</t>
  </si>
  <si>
    <t>11602 FACULTAD DE MÚSICA</t>
  </si>
  <si>
    <t>11603 FACULTAD DE DANZA</t>
  </si>
  <si>
    <t>11604 FACULTAD DE ARTES PLÁSTICAS</t>
  </si>
  <si>
    <t>11605 FACULTAD DE TEATRO</t>
  </si>
  <si>
    <t>11606 INSTITUTO DE ARTES PLÁSTICAS</t>
  </si>
  <si>
    <t>11607 CENTRO DE INICIACIÓN MUSICAL INFANTIL</t>
  </si>
  <si>
    <t>11701 DIRECCIÓN GENERAL DEL SISTEMA DE ENSEÑANZA ABIERTA</t>
  </si>
  <si>
    <t>11702 ESCUELA PARA ESTUDIANTES EXTRANJEROS</t>
  </si>
  <si>
    <t>11703 DIRECCIÓN GENERAL DE LA UNIDAD DE ESTUDIOS DE POSGRADOS</t>
  </si>
  <si>
    <t>11704 DIRECCIÓN DE LA UNIVERSIDAD VERACRUZANA INTERCULTURAL</t>
  </si>
  <si>
    <t>11705 DIRECCIÓN DE LOS CENTROS DE IDIOMAS</t>
  </si>
  <si>
    <t>11706 COORDINACIÓN UNIVERSITARIA DE OBSERVATORIOS METROPOLITANOS</t>
  </si>
  <si>
    <t>11707 CENTRO DE ESTUDIOS CHINA-VERACRUZ</t>
  </si>
  <si>
    <t>11708 COORDINACIÓN UNIVERSITARIA PARA LA SUSTENTABILIDAD</t>
  </si>
  <si>
    <t>11709 CENTRO DE ECOALFABETIZACIÓN Y DIÁLOGO DE SABERES</t>
  </si>
  <si>
    <t>11710 DIRECCIÓN GENERAL DE RELACIONES INTERNACIONALES</t>
  </si>
  <si>
    <t>11801 TALLER LIBRE ARTES</t>
  </si>
  <si>
    <t>11802 CENTRO DE IDIOMAS</t>
  </si>
  <si>
    <t>11803 ORGANIZACIÓN TEATRAL DE LA UNIVERSIDAD VERACRUZANA</t>
  </si>
  <si>
    <t>11804 ORBIS TERTIUS</t>
  </si>
  <si>
    <t>11805 CORO</t>
  </si>
  <si>
    <t>11806 GRUPO DE RECITALISTAS</t>
  </si>
  <si>
    <t>11807 ENSAMBLE CLÁSICO DE GUITARRAS</t>
  </si>
  <si>
    <t>11808 ORQUESTA UNIVERSITARIA DE MÚSICA POPULAR</t>
  </si>
  <si>
    <t>11809 TLEN HUICANI</t>
  </si>
  <si>
    <t>11810 BALLET FOLKLÓRICO</t>
  </si>
  <si>
    <t>11811 ORQUESTA SINFÓNICA DE XALAPA</t>
  </si>
  <si>
    <t>11812 ORQUESTA DE SALSA</t>
  </si>
  <si>
    <t>11813 GALERIA RAMÓN ALVA DE LA CANAL</t>
  </si>
  <si>
    <t>11814 TALLER DE LAUDERIA</t>
  </si>
  <si>
    <t>11815 COORDINACIÓN REGIONAL DE ACTIVIDADES DEPORTIVAS</t>
  </si>
  <si>
    <t>11901 ADMINISTRACIÓN CENTRAL</t>
  </si>
  <si>
    <t>11902 RECTORÍA</t>
  </si>
  <si>
    <t>11903 COORDINACIÓN DE ASESORES</t>
  </si>
  <si>
    <t>11904 OFICINA DEL ABOGADO GENERAL</t>
  </si>
  <si>
    <t>11905 DIRECCIÓN DE ASUNTOS JURIDICOS</t>
  </si>
  <si>
    <t>11906 CONTRALORÍA GENERAL</t>
  </si>
  <si>
    <t>11907 DIRECCIÓN DE AUDITORÍA INTERNA</t>
  </si>
  <si>
    <t>11908 DIRECCIÓN DE PLANEACIÓN INSTITUCIONAL</t>
  </si>
  <si>
    <t>11909 COORDINACIÓN TÉCNICA</t>
  </si>
  <si>
    <t>11910 DEFENSORÍA DE LOS DERECHOS DE LOS UNIVERSITARIOS</t>
  </si>
  <si>
    <t>11911 DIRECCIÓN GENERAL DE TECNOLOGÍA DE INFORMACIÓN</t>
  </si>
  <si>
    <t>11912 DIRECCIÓN DE PROYECTOS, CONSTRUCCIONES Y MANTENIMIENTO</t>
  </si>
  <si>
    <t>11913 SECRETARÍA DE LA RECTORÍA</t>
  </si>
  <si>
    <t>11914 DEPARTAMENTO DE CONSTRUCCIONES</t>
  </si>
  <si>
    <t>11915 DIRECCIÓN DE COMUNICACIÓN UNIVERSITARIA</t>
  </si>
  <si>
    <t>11916 DEPARTAMENTO DE CINEMATOGRAFÍA</t>
  </si>
  <si>
    <t>11917 DEPARTAMENTO DE RADIO</t>
  </si>
  <si>
    <t>11918 DEPARTAMENTO DE MEDIOS AUDIOVISUALES</t>
  </si>
  <si>
    <t>11919 DIRECCIÓN DE VINCULACIÓN GENERAL</t>
  </si>
  <si>
    <t>11920 SECRETARÍA ACADÉMICA</t>
  </si>
  <si>
    <t>11921 DIRECCIÓN GENERAL DE AREA ACADÉMICA TÉCNICA</t>
  </si>
  <si>
    <t>11922 DIRECCIÓN GENERAL DE ÁREA ACADÉMICA DE HUMANIDADES</t>
  </si>
  <si>
    <t>11923 DIRECCIÓN GENERAL DE ÁREA ACADÉMICA ECONÓMICO-ADMINISTRATIVA</t>
  </si>
  <si>
    <t>11924 DIRECCIÓN GENERAL DE ÁREA ACADÉMICA DE CIENCIAS DE LA SALUD</t>
  </si>
  <si>
    <t>11925 DIRECCIÓN GENERAL DE ÁREA ACADÉMICA BIOLÓGICO-AGROPECUARIA</t>
  </si>
  <si>
    <t>11926 DIRECCIÓN GENERAL DE ÁREA ACADÉMICA DE ARTES</t>
  </si>
  <si>
    <t>11927 DIRECCIÓN GENERAL DE INVESTIGACIONES</t>
  </si>
  <si>
    <t>11928 DIRECCIÓN GENERAL DE DESARROLLO ACADÉMICO</t>
  </si>
  <si>
    <t>11929 DIRECCIÓN GENERAL ADMINISTRACIÓN ESCOLAR</t>
  </si>
  <si>
    <t>11930 DIRECCIÓN DE SERVICIOS ESCOLARES</t>
  </si>
  <si>
    <t>11931 DEPARTAMENTO DE CONTROL ESCOLAR</t>
  </si>
  <si>
    <t>11932 COORDINACIÓN DE INTEGRACION SALARIAL</t>
  </si>
  <si>
    <t>11933 DEPARTAMENTO DE EDUCACIÓN CONTINUA</t>
  </si>
  <si>
    <t>11934 DEPARTAMENTO DE POSGRADO</t>
  </si>
  <si>
    <t>11935 DIRECCIÓN GENERAL DE BIBLIOTECAS</t>
  </si>
  <si>
    <t>11936 COORDINACIÓN DE ADQUISICIÓN DE RECURSOS DOCUMENTALES</t>
  </si>
  <si>
    <t>11937 COORDINACIÓN DE PROCESOS TÉCNICOS</t>
  </si>
  <si>
    <t>11938 COORDINACIÓN REGIONAL DE BIBLIOTECAS XALAPA</t>
  </si>
  <si>
    <t>11939 OFICIALIA MAYOR</t>
  </si>
  <si>
    <t>11940 DEPARTAMENTO DE SERVICIO SOCIAL</t>
  </si>
  <si>
    <t>11941 DEPARTAMENTO DE SUPERACIÓN PERSONAL ACADÉMICA</t>
  </si>
  <si>
    <t>11942 DEPARTAMENTO DE PROGRAMAS DE PRODUCTIVIDAD ACADÉMICA</t>
  </si>
  <si>
    <t>11943 SECRETARÍA DE ADMINISTRACIÓN Y FINANZAS</t>
  </si>
  <si>
    <t>11944 DIRECCIÓN GENERAL DE RECURSOS FINANCIEROS</t>
  </si>
  <si>
    <t>11945 DEPARTAMENTO DE CAJA</t>
  </si>
  <si>
    <t>11946 DIRECCIÓN DE INGRESOS</t>
  </si>
  <si>
    <t>11947 DIRECCIÓN DE EGRESOS</t>
  </si>
  <si>
    <t>11948 DIRECCIÓN DE PRESUPUESTOS</t>
  </si>
  <si>
    <t>11949 DEPARTAMENTO DE CONTROL PRESUPUESTAL DEL GASTO</t>
  </si>
  <si>
    <t>11950 DEPARTAMENTO DE CONTROL DE PLAZAS</t>
  </si>
  <si>
    <t>11951 DIRECCIÓN DE CONTABILIDAD</t>
  </si>
  <si>
    <t>11952 DEPARTAMENTO DE AFECTACIÓN CONTABLE</t>
  </si>
  <si>
    <t>11953 DEPARTAMENTO DE ANÁLISIS E INTERPRETACIÓN DE ESTADOS FINANCIEROS</t>
  </si>
  <si>
    <t>11954 DEPARTAMENTO DE CONTROL DE INVENTARIOS</t>
  </si>
  <si>
    <t>11955 DIRECCIÓN DE RECURSOS MATERIALES</t>
  </si>
  <si>
    <t>11956 DEPARTAMENTO DE ALMACEN</t>
  </si>
  <si>
    <t>11957 DIRECCIÓN GENERAL DE RECURSOS HUMANOS</t>
  </si>
  <si>
    <t>11958 DIRECCIÓN DE PERSONAL</t>
  </si>
  <si>
    <t>11959 DEPARTAMENTO DE CONTROL DE PERSONAL ACADÉMICO</t>
  </si>
  <si>
    <t>11960 DEPARTAMENTO DE CONTROL DE PERSONAL ADMINISTRATIVO</t>
  </si>
  <si>
    <t>11961 DEPARTAMENTO DE PRESTACIONES</t>
  </si>
  <si>
    <t>11962 DEPARTAMENTO DE CAPACITACIÓN</t>
  </si>
  <si>
    <t>11963 DIRECCIÓN DE RELACIONES LABORALES</t>
  </si>
  <si>
    <t>11964 DIRECCIÓN DE NÓMINAS</t>
  </si>
  <si>
    <t>11965 DEPARTAMENTO DE CODIFICACIÓN</t>
  </si>
  <si>
    <t>11966 DEPARTAMENTO DE VALIDACIÓN Y CONTROL</t>
  </si>
  <si>
    <t>11968 DIRECCIÓN DE SERVICIOS DE RED E INFRAESTRUCTURA TECNOLÓGICA</t>
  </si>
  <si>
    <t>11969 DIRECCIÓN DE EXTENSIÓN DE SERVICIOS TECNOLÓGICOS</t>
  </si>
  <si>
    <t>11970 DIRECCIÓN DE DESARROLLO INFORMÁTICO DE APOYO ACADÉMICO</t>
  </si>
  <si>
    <t>11971 DIRECCIÓN DE SERVICIOS INFORMATICOS ADMINISTRATIVOS</t>
  </si>
  <si>
    <t>11972 UNIDAD DEL SISTEMA INTEGRAL DE INFORMACION UNIVERSITARIA</t>
  </si>
  <si>
    <t>11973 DIRECCIÓN DE OPERATIVIDAD E IMPACTO DE LAS TECNOLOGÍAS INFORMACIÓN</t>
  </si>
  <si>
    <t>11974 UNIDAD DE ORGANIZACIÓN Y MÉTODOS</t>
  </si>
  <si>
    <t>11975 DEPARTAMENTO DE SERVICIOS GENERALES</t>
  </si>
  <si>
    <t>11976 UNIDAD DE SERVICIOS BIBLIOTECARIOS Y DE INFORMACIÓN</t>
  </si>
  <si>
    <t>11977 DIRECCIÓN GENERAL DE DIFUSIÓN CULTURAL</t>
  </si>
  <si>
    <t>11978 DIRECCIÓN GENERAL DE LA UNIVERSIDAD VIRTUAL</t>
  </si>
  <si>
    <t>11979 DIRECCIÓN DEL ÁREA DE FORMACIÓN BÁSICA GENERAL</t>
  </si>
  <si>
    <t>11980 DIRECCIÓN DE ACTIVIDADES DEPORTIVAS</t>
  </si>
  <si>
    <t>11981 DIRECCIÓN DE EDITORIAL</t>
  </si>
  <si>
    <t>11982 DEPARTAMENTO DE DISTRIBUCIÓN</t>
  </si>
  <si>
    <t>11983 COORDINACIÓN DE TRANSPARENCIA Y ACCESO A LA INFORMACIÓN</t>
  </si>
  <si>
    <t>11984 DEPARTAMENTO DE EDUCACIÓN A DISTANCIA</t>
  </si>
  <si>
    <t>11985 JUNTA DE GOBIERNO</t>
  </si>
  <si>
    <t>11986 DEPARTAMENTO DE COORDINACIÓN DE PROYECTOS</t>
  </si>
  <si>
    <t>11987 DIRECCIÓN DE AUDITORÍA A ENTIDADES</t>
  </si>
  <si>
    <t>11988 DIRECCIÓN DE AUDITORÍA PATRIMONIAL</t>
  </si>
  <si>
    <t>11989 DIRECCIÓN DE ANÁLISIS SITUACION PATRIMONIAL</t>
  </si>
  <si>
    <t>11990 DIRECCIÓN DE EVALUACION Y CONTROL PRESUPUESTAL</t>
  </si>
  <si>
    <t>11991 DEPARTAMENTO DE MANTENIMIENTO</t>
  </si>
  <si>
    <t>11992 DEPARTAMENTO DE PROYECTOS ESPECIALES</t>
  </si>
  <si>
    <t>11993 DEPARTAMENTO DE TELEVISIÓN</t>
  </si>
  <si>
    <t>11994 DEPARTAMENTO DE PRENSA</t>
  </si>
  <si>
    <t>11995 DEPARTAMENTO DE VINCULACION SOCIAL</t>
  </si>
  <si>
    <t>11996 DEPARTAMENTO DE VINCULACIÓN CON EL SECTOR PRODUCTIVO</t>
  </si>
  <si>
    <t>11997 DEPARTAMENTO DE CERTIFICACIÓN Y LEGALIZACIÓN DE DOCUMENTOS</t>
  </si>
  <si>
    <t>11998 DEPARTAMENTO DE NEGOCIACIONES</t>
  </si>
  <si>
    <t>11999 DEPARTAMENTO DE VIDEOCONFERENCIAS</t>
  </si>
  <si>
    <t>12801 TALLER LIBRE DE ARTES</t>
  </si>
  <si>
    <t>13801 TALLER LIBRE DE ARTES</t>
  </si>
  <si>
    <t>Veracruz</t>
  </si>
  <si>
    <t>21301 FACULTAD DE ADMINISTRACIÓN</t>
  </si>
  <si>
    <t>21401 UNIDAD ACADÉMICA DE CIENCIAS DE LA SALUD</t>
  </si>
  <si>
    <t>21402 FACULTAD DE MEDICINA</t>
  </si>
  <si>
    <t>21403 FACULTAD DE BIOANÁLISIS</t>
  </si>
  <si>
    <t>21404 FACULTAD DE NUTRICIÓN</t>
  </si>
  <si>
    <t>21405 FACULTAD DE PSICOLOGÍA</t>
  </si>
  <si>
    <t>21406 FACULTAD DE ENFERMERÍA</t>
  </si>
  <si>
    <t>21407 INSTITUTO DE INVESTIGACIONES MÉDICO-BIOLÓGICAS</t>
  </si>
  <si>
    <t>21501 FACULTAD DE MEDICINA, VETERINARIA Y ZOOTECNIA</t>
  </si>
  <si>
    <t>21502 RANCHO TORREÓN DEL MOLINO</t>
  </si>
  <si>
    <t>21801 TALLER LIBRE DE ARTES</t>
  </si>
  <si>
    <t>21802 ORQUESTA TRADICIONAL MOSCOVITA</t>
  </si>
  <si>
    <t>21803 NEMATATLÍN</t>
  </si>
  <si>
    <t>22101 FACULTAD DE INGENIERÍA</t>
  </si>
  <si>
    <t>22102 INSTITUTO DE INGENIERÍA</t>
  </si>
  <si>
    <t>22103 CENTRO DE INVESTIGACIONES EN MICRO Y NANOTECNOLOGÍA</t>
  </si>
  <si>
    <t>22201 FACULTAD DE CIENCIAS Y TÉCNICAS DE LA COMUNICACION</t>
  </si>
  <si>
    <t>22202 FACULTAD DE PEDAGOGÍA</t>
  </si>
  <si>
    <t>22302 FACULTAD DE CONTADURÍA</t>
  </si>
  <si>
    <t>22401 FACULTAD DE ODONTOLOGÍA</t>
  </si>
  <si>
    <t>22402 FACULTAD DE EDUCACIÓN FÍSICA, DEPORTE Y RECREACIÓN</t>
  </si>
  <si>
    <t>22403 INSTITUTO DE MEDICINA FORENSE</t>
  </si>
  <si>
    <t>22501 INSTITUTO DE CIENCIAS MARINAS Y PESQUERIAS DE LA UNIVERSIDAD VERACRUZANA</t>
  </si>
  <si>
    <t>22601 CENTRO INICIACION MUSICAL INFANTIL</t>
  </si>
  <si>
    <t>22701 COORDINACIÓN ACADÉMICA REGIONAL DE ENSEÑANZA ABIERTA</t>
  </si>
  <si>
    <t>22702 CENTRO REGIONAL DE INFORMÁTICA VERACRUZ</t>
  </si>
  <si>
    <t>22801 CENTRO DE IDIOMAS</t>
  </si>
  <si>
    <t>22802 COORDINACIÓN REGIONAL ACTIVIDADES DEPORTIVAS</t>
  </si>
  <si>
    <t>22901 VICE-RECTORÍA VERACRUZ</t>
  </si>
  <si>
    <t>22902 SECRETARÍA ACADÉMICA REGIONAL</t>
  </si>
  <si>
    <t>22903 SECRETARÍA ADMINISTRACIÓN Y FINANZAS REGIONAL</t>
  </si>
  <si>
    <t>22904 COORDINACIÓN REGIONAL DE DIFUSIÓN CULTURAL Y EXTENSIÓN UNIVERSITARIA</t>
  </si>
  <si>
    <t>22905 COORDINACIÓN REGIONAL DE BIBLIOTECAS VERACRUZ</t>
  </si>
  <si>
    <t>22906 UNIDAD DE SERVICIOS BIBLIOTECARIOS Y DE INFORMACIÓN</t>
  </si>
  <si>
    <t>22907 CENTRO DE ESTUDIOS Y SERVICIOS EN SALUD</t>
  </si>
  <si>
    <t>22908 COORDINACIÓN REGIONAL DEL ÁREA DE FORMACIÓN BÁSICA GENERAL</t>
  </si>
  <si>
    <t>Orizaba-Córdoba</t>
  </si>
  <si>
    <t>31101 FACULTAD DE CIENCIAS QUÍMICAS</t>
  </si>
  <si>
    <t>31401 FACULTAD DE ENFERMERÍA</t>
  </si>
  <si>
    <t>31413 INSTITUTO DE PSICOLGÍA Y EDUCACIÓN (CEEORI)</t>
  </si>
  <si>
    <t>31701 COORDINACIÓN ACADÉMICA REGIONAL DE ENSEÑANZA ABIERTA</t>
  </si>
  <si>
    <t>31702 CENTRO REGIONAL DE INFORMÁTICA ORIZABA</t>
  </si>
  <si>
    <t>31801 CENTRO DE IDIOMAS</t>
  </si>
  <si>
    <t>31802 COORDINACIÓN REGIONAL DE ACTIVIDADES DEPORTIVAS</t>
  </si>
  <si>
    <t>31901 VICE-RECTORÍA</t>
  </si>
  <si>
    <t>31902 SECRETARÍA ACADÉMICA REGIONAL</t>
  </si>
  <si>
    <t>31903 SECRETARÍA DE ADMINISTRACIÓN Y FINANZAS REGIONAL</t>
  </si>
  <si>
    <t>31904 COORDINACIÓN REGIONAL DE DIFUSIÓN CULTURAL Y EXTENSIÓN UNIVERSITARIA</t>
  </si>
  <si>
    <t>31905 COORDINACIÓN REGIONAL DE BIBLIOTECAS ORIZABA-CORDOBA</t>
  </si>
  <si>
    <t>31908 COORDINACIÓN REGIONAL DEL ÁREA DE FORMACIÓN BÁSICA GENERAL</t>
  </si>
  <si>
    <t>32101 FACULTAD DE ARQUITECTURA</t>
  </si>
  <si>
    <t>32413 INSTITUTO DE PSICOLOGÍA Y EDUCACIÓN</t>
  </si>
  <si>
    <t>32801 CENTRO DE IDIOMAS</t>
  </si>
  <si>
    <t>32908 COORDINACIÓN REGIONAL DEL ÁREA DE FORMACIÓN BÁSICA GENERAL</t>
  </si>
  <si>
    <t>33101 FACULTAD DE INGENIERÍA MECÁNICA ELÉCTRICA</t>
  </si>
  <si>
    <t>33401 FACULTAD DE MEDICINA</t>
  </si>
  <si>
    <t>34301 FACULTAD DE CONTADURÍA Y ADMINISTRACIÓN</t>
  </si>
  <si>
    <t>35501 FACULTAD DE CIENCIAS BIOLÓGICAS Y AGROPECUARIAS</t>
  </si>
  <si>
    <t>36401 FACULTAD DE ODONTOLOGÍA</t>
  </si>
  <si>
    <t>PozaRica-Tuxpan</t>
  </si>
  <si>
    <t>41101 FACULTAD DE INGENIERÍA CIVIL</t>
  </si>
  <si>
    <t>41102 FACULTAD DE CIENCIAS QUÍMICAS</t>
  </si>
  <si>
    <t>41103 FACULTAD DE ARQUITECTURA</t>
  </si>
  <si>
    <t>41104 FACULTAD DE INGENIERÍA MECÁNICA Y ELÉCTRICA</t>
  </si>
  <si>
    <t>41105 FACULTAD DE INGENIERÍA EN ELECTRÓNICA Y COMUNICACIONES</t>
  </si>
  <si>
    <t>41201 FACULTAD DE PEDAGOGÍA</t>
  </si>
  <si>
    <t>41202 FACULTAD DE TRABAJO SOCIAL</t>
  </si>
  <si>
    <t>41401 UNIDAD ACADÉMICA DE CIENCIAS DE LA SALUD</t>
  </si>
  <si>
    <t>41402 FACULTAD DE MEDICINA</t>
  </si>
  <si>
    <t>41403 FACULTAD DE ODONTOLOGÍA</t>
  </si>
  <si>
    <t>41404 FACULTAD DE PSICOLOGÍA</t>
  </si>
  <si>
    <t>41405 FACULTAD DE ENFERMERÍA</t>
  </si>
  <si>
    <t>41701 COORDINACIÓN ACADÉMICA REGIONAL DE ENSEÑANZA ABIERTA</t>
  </si>
  <si>
    <t>41702 CENTRO REGIONAL DE INFORMÁTICA</t>
  </si>
  <si>
    <t>41801 TALLER LIBRE DE ARTES</t>
  </si>
  <si>
    <t>41802 CENTRO DE IDIOMAS</t>
  </si>
  <si>
    <t>41803 COORDINACIÓN REGIONAL DE ACTIVIDADES DEPORTIVAS</t>
  </si>
  <si>
    <t>41901 VICE-RECTORÍA</t>
  </si>
  <si>
    <t>41902 SECRETARÍA ACADÉMICA REGIONAL</t>
  </si>
  <si>
    <t>41903 SECRETARÍA DE ADMINISTRACIÓN Y FINANZAS REGIONAL</t>
  </si>
  <si>
    <t>41904 COORDINACIÓN REGIONAL DE DIFUSIÓN CULTURAL Y EXTENSIÓN UNIVERSITARIA</t>
  </si>
  <si>
    <t>41905 COORDINACIÓN REGIONAL DE BIBLIOTECAS POZA RICA-TUXPAN</t>
  </si>
  <si>
    <t>41906 UNIDAD DE SERVICIOS BIBLIOTECARIOS Y DE INFORMACIÓN</t>
  </si>
  <si>
    <t>41908 COORDINACIÓN REGIONAL DEL ÁREA DE FORMACIÓN BÁSICA GENERAL</t>
  </si>
  <si>
    <t>42301 FACULTAD DE CONTADURÍA</t>
  </si>
  <si>
    <t>42501 FACULTAD DE CIENCIAS BIOLÓGICAS Y AGROPECUARIAS</t>
  </si>
  <si>
    <t>42908 COORDINACIÓN REGIONAL DEL ÁREA DE FORMACION BÁSICA GENERAL</t>
  </si>
  <si>
    <t>43801 TALLER LIBRE DE ARTES</t>
  </si>
  <si>
    <t>Coatzacoalcos-Minatitlán</t>
  </si>
  <si>
    <t>51101 FACULTAD DE INGENIERÍA CIVIL Y MECÁNICA ELÉCTRICA</t>
  </si>
  <si>
    <t>51102 FACULTAD DE CIENCIAS QUÍMICAS</t>
  </si>
  <si>
    <t>51301 FACULTAD DE CONTADURÍA Y ADMINISTRACIÓN</t>
  </si>
  <si>
    <t>51401 ESCUELA DE ENFERMERIA</t>
  </si>
  <si>
    <t>51701 COORDINACIÓN ACADÉMICA REGIONAL DE ENSEÑANZA ABIERTA</t>
  </si>
  <si>
    <t>51702 CENTRO REGIONAL DE INFORMÁTICA COATZACOALCOS</t>
  </si>
  <si>
    <t>51801 CENTRO DE IDIOMAS</t>
  </si>
  <si>
    <t>51802 COORDINACIÓN REGIONAL DE ACTIVIDADES DEPORTIVAS</t>
  </si>
  <si>
    <t>51901 VICE-RECTORÍA</t>
  </si>
  <si>
    <t>51902 SECRETARÍA ACADÉMICA REGIONAL</t>
  </si>
  <si>
    <t>51903 SECRETARÍA DE ADMINISTRACIÓN Y FINANZAS REGIONAL</t>
  </si>
  <si>
    <t>51904 COORDINACIÓN REGIONAL DE DIFUSIÓN CULTURAL Y EXTENSIÓN UNIVERSITARIA</t>
  </si>
  <si>
    <t>51905 COORDINACIÓN REGIONAL DE BIBLIOTECAS COATZACOALCOS-MINATITLÁN</t>
  </si>
  <si>
    <t>51906 UNIDAD DE SERVICIOS BIBLIOTECARIOS Y DE INFORMACIÓN</t>
  </si>
  <si>
    <t>51908 COORDINACIÓN REGIONAL DEL ÁREA DE FORMACIÓN BÁSICA GENERAL</t>
  </si>
  <si>
    <t>52201 FACULTAD DE TRABAJO SOCIAL</t>
  </si>
  <si>
    <t>52401 UNIDAD ACADÉMICA DE CIENCIAS DE LA SALUD Y TRABAJO SOCIAL</t>
  </si>
  <si>
    <t>52402 FACULTAD DE ODONTOLOGÍA</t>
  </si>
  <si>
    <t>52403 FACULTAD DE MEDICINA</t>
  </si>
  <si>
    <t>52404 FACULTAD DE ENFERMERÍA</t>
  </si>
  <si>
    <t>52701 CENTRO REGIONAL DE INFORMÁTICA MINATITLÁN</t>
  </si>
  <si>
    <t>52901 UNIDAD DE SERVICIOS BIBLIOTECARIOS Y DE INFORMACIÓN</t>
  </si>
  <si>
    <t>53501 FACULTAD INGENIERÍA EN SISTEMAS DE PRODUCCIÓN AGROPECUARIA</t>
  </si>
  <si>
    <t>Clave</t>
  </si>
  <si>
    <t>Entidad/Dependencia</t>
  </si>
  <si>
    <t>Dependencia/Entidad2</t>
  </si>
  <si>
    <t># Campo</t>
  </si>
  <si>
    <t>Nombre del Campo</t>
  </si>
  <si>
    <t>Descripción del Llenado</t>
  </si>
  <si>
    <t>UNIDAD ACADÉMICA DE INGENIERÍA Y CIENCIAS QUÍMICAS</t>
  </si>
  <si>
    <t>FACULTAD DE INGENIERÍA CIVIL</t>
  </si>
  <si>
    <t>FACULTAD DE INGENIERÍA MECÁNICA ELÉCTRICA</t>
  </si>
  <si>
    <t>FACULTAD DE INGENIERÍA QUÍMICA</t>
  </si>
  <si>
    <t>FACULTAD DE QUÍMICA FARMACÉUTICA BIÓLOGA</t>
  </si>
  <si>
    <t>FACULTAD DE FÍSICA E INTELIGENCIA ARTIFICIAL</t>
  </si>
  <si>
    <t>FACULTAD DE MATEMÁTICAS</t>
  </si>
  <si>
    <t>FACULTAD DE ARQUITECTURA</t>
  </si>
  <si>
    <t>FACULTAD DE INSTRUMENTACIÓN ELECTRÓNICA</t>
  </si>
  <si>
    <t>INSTITUTO DE CIENCIAS BÁSICAS</t>
  </si>
  <si>
    <t>DEPARTAMENTO DE FÍSICA</t>
  </si>
  <si>
    <t>DEPARTAMENTO DE INTELIGENCIA ARTIFICIAL</t>
  </si>
  <si>
    <t>UNIDAD DE SERVICIOS DE APOYO DE RESOLUCIÓN ANÁLITICA (SARA)</t>
  </si>
  <si>
    <t>CENTRO DE CIENCIAS DE LA TIERRA</t>
  </si>
  <si>
    <t>FACULTAD DE DERECHO</t>
  </si>
  <si>
    <t>UNIDAD ACADÉMICA DE HUMANIDADES</t>
  </si>
  <si>
    <t>FACULTAD DE IDIOMAS</t>
  </si>
  <si>
    <t>FACULTAD DE PEDAGOGÍA</t>
  </si>
  <si>
    <t>FACULTAD DE LETRAS ESPAÑOLAS</t>
  </si>
  <si>
    <t>FACULTAD DE HISTORIA</t>
  </si>
  <si>
    <t>FACULTAD DE FILOSOFÍA</t>
  </si>
  <si>
    <t>FACULTAD DE ANTROPOLOGÍA</t>
  </si>
  <si>
    <t>FACULTAD DE SOCIOLOGÍA</t>
  </si>
  <si>
    <t>INSTITUTO DE ANTROPOLOGÍA</t>
  </si>
  <si>
    <t>MUSEO DE ANTROPOLOGÍA</t>
  </si>
  <si>
    <t>INSTITUTO DE INVESTIGACIONES JURÍDICAS</t>
  </si>
  <si>
    <t>INSTITUTO DE INVESTIGACIONES HISTÓRICO-SOCIALES</t>
  </si>
  <si>
    <t>INSTITUTO DE INVESTIGACIONES LINGÜÍSTICO-LITERARIAS</t>
  </si>
  <si>
    <t>INSTITUTO DE INVESTIGACIONES EN EDUCACIÓN</t>
  </si>
  <si>
    <t>CENTRO DE INVESTIGACIÓN EN DOCUMENTACIÓN SOBRE LA UNIVERSIDAD</t>
  </si>
  <si>
    <t>INSTITUTO DE FILOSOFÍA</t>
  </si>
  <si>
    <t>CENTRO DE ESTUDIOS DE LA CULTURA Y LA COMUNICACIÓN</t>
  </si>
  <si>
    <t>CENTRO DE ESTUDIOS SOBRE DERECHO, GLOBALIZACIÓN Y SEGURIDAD</t>
  </si>
  <si>
    <t>FACULTAD DE CONTADURÍA Y ADMINISTRACIÓN</t>
  </si>
  <si>
    <t>UNIDAD ACADÉMICA DE ECONOMÍA Y ESTADÍSTICA</t>
  </si>
  <si>
    <t>FACULTAD DE ECONOMÍA</t>
  </si>
  <si>
    <t>FACULTAD DE ESTADÍSTICA E INFORMÁTICA</t>
  </si>
  <si>
    <t>INSTITUTO DE INVESTIGACIONES Y ESTUDIOS SUPERIORES ECONÓMICOS Y SOCIALES</t>
  </si>
  <si>
    <t>INSTITUTO DE INVESTIGACIONES Y ESTUDIOS SUPERIORES DE LAS CIENCIAS ADMINISTRATIVAS</t>
  </si>
  <si>
    <t>INSTITUTO DE CONTADURÍA PÚBLICA</t>
  </si>
  <si>
    <t>INTELIGENCIA ARTIFICIAL</t>
  </si>
  <si>
    <t>FACULTAD DE CIENCIAS ADMINISTRATIVAS Y SOCIALES</t>
  </si>
  <si>
    <t>UNIDAD ACADÉMICA DE CIENCIAS DE LA SALUD</t>
  </si>
  <si>
    <t>FACULTAD DE MEDICINA</t>
  </si>
  <si>
    <t>FACULTAD DE ODONTOLOGÍA</t>
  </si>
  <si>
    <t>FACULTAD DE BIOANÁLISIS</t>
  </si>
  <si>
    <t>FACULTAD DE NUTRICIÓN</t>
  </si>
  <si>
    <t>FACULTAD DE ENFERMERÍA</t>
  </si>
  <si>
    <t>FACULTAD DE PSICOLOGÍA</t>
  </si>
  <si>
    <t>INSTITUTO DE CIENCIAS DE LA SALUD</t>
  </si>
  <si>
    <t>INSTITUTO DE INVESTIGACIONES PSICOLÓGICAS</t>
  </si>
  <si>
    <t>HOSPITAL ESCUELA</t>
  </si>
  <si>
    <t>INSTITUTO DE SALUD PÚBLICA</t>
  </si>
  <si>
    <t>CENTRO PARA EL DESARROLLO HUMANO E INTEGRAL DE LOS UNIVERSITARIOS (CENDHIU)</t>
  </si>
  <si>
    <t>INSTITUTO DE PSICOLOGÍA Y EDUCACIÓN</t>
  </si>
  <si>
    <t>CENTRO DE INVESTIGACIONES BIOMÉDICAS</t>
  </si>
  <si>
    <t>UNIDAD ACADÉMICA DE CIENCIAS BIOLÓGICAS Y AGROPECUARIAS</t>
  </si>
  <si>
    <t>FACULTAD DE BIOLOGÍA</t>
  </si>
  <si>
    <t>FACULTAD DE CIENCIAS AGRÍCOLAS</t>
  </si>
  <si>
    <t>INSTITUTO DE INVESTIGACIONES BIOLÓGICAS</t>
  </si>
  <si>
    <t>INSTITUTO DE NEUROETOLOGÍA</t>
  </si>
  <si>
    <t>INSTITUTO DE INVESTIGACIONES FORESTALES</t>
  </si>
  <si>
    <t>INSTITUTO DE BIOTECNOLOGÍA Y ECOLOGÍA APLICADA</t>
  </si>
  <si>
    <t>CENTRO DE INVESTIGACIONES TROPICALES</t>
  </si>
  <si>
    <t>INSTITUTO DE INVESTIGACIONES MULTIDISCIPLINARIAS</t>
  </si>
  <si>
    <t>UNIDAD ACADÉMICA DE ARTES</t>
  </si>
  <si>
    <t>FACULTAD DE MÚSICA</t>
  </si>
  <si>
    <t>FACULTAD DE DANZA</t>
  </si>
  <si>
    <t>FACULTAD DE ARTES PLÁSTICAS</t>
  </si>
  <si>
    <t>FACULTAD DE TEATRO</t>
  </si>
  <si>
    <t>INSTITUTO DE ARTES PLÁSTICAS</t>
  </si>
  <si>
    <t>CENTRO DE INICIACIÓN MUSICAL INFANTIL</t>
  </si>
  <si>
    <t>DIRECCIÓN GENERAL DEL SISTEMA DE ENSEÑANZA ABIERTA</t>
  </si>
  <si>
    <t>ESCUELA PARA ESTUDIANTES EXTRANJEROS</t>
  </si>
  <si>
    <t>DIRECCIÓN GENERAL DE LA UNIDAD DE ESTUDIOS DE POSGRADOS</t>
  </si>
  <si>
    <t>DIRECCIÓN DE LA UNIVERSIDAD VERACRUZANA INTERCULTURAL</t>
  </si>
  <si>
    <t>DIRECCIÓN DE LOS CENTROS DE IDIOMAS</t>
  </si>
  <si>
    <t>COORDINACIÓN UNIVERSITARIA DE OBSERVATORIOS METROPOLITANOS</t>
  </si>
  <si>
    <t>CENTRO DE ESTUDIOS CHINA-VERACRUZ</t>
  </si>
  <si>
    <t>COORDINACIÓN UNIVERSITARIA PARA LA SUSTENTABILIDAD</t>
  </si>
  <si>
    <t>CENTRO DE ECOALFABETIZACIÓN Y DIÁLOGO DE SABERES</t>
  </si>
  <si>
    <t>DIRECCIÓN GENERAL DE RELACIONES INTERNACIONALES</t>
  </si>
  <si>
    <t>TALLER LIBRE ARTES</t>
  </si>
  <si>
    <t>CENTRO DE IDIOMAS</t>
  </si>
  <si>
    <t>ORGANIZACIÓN TEATRAL DE LA UNIVERSIDAD VERACRUZANA</t>
  </si>
  <si>
    <t>ORBIS TERTIUS</t>
  </si>
  <si>
    <t>CORO</t>
  </si>
  <si>
    <t>GRUPO DE RECITALISTAS</t>
  </si>
  <si>
    <t>ENSAMBLE CLÁSICO DE GUITARRAS</t>
  </si>
  <si>
    <t>ORQUESTA UNIVERSITARIA DE MÚSICA POPULAR</t>
  </si>
  <si>
    <t>TLEN HUICANI</t>
  </si>
  <si>
    <t>BALLET FOLKLÓRICO</t>
  </si>
  <si>
    <t>ORQUESTA SINFÓNICA DE XALAPA</t>
  </si>
  <si>
    <t>ORQUESTA DE SALSA</t>
  </si>
  <si>
    <t>GALERIA RAMÓN ALVA DE LA CANAL</t>
  </si>
  <si>
    <t>TALLER DE LAUDERIA</t>
  </si>
  <si>
    <t>COORDINACIÓN REGIONAL DE ACTIVIDADES DEPORTIVAS</t>
  </si>
  <si>
    <t>ADMINISTRACIÓN CENTRAL</t>
  </si>
  <si>
    <t>RECTORÍA</t>
  </si>
  <si>
    <t>COORDINACIÓN DE ASESORES</t>
  </si>
  <si>
    <t>OFICINA DEL ABOGADO GENERAL</t>
  </si>
  <si>
    <t>DIRECCIÓN DE ASUNTOS JURIDICOS</t>
  </si>
  <si>
    <t>CONTRALORÍA GENERAL</t>
  </si>
  <si>
    <t>DIRECCIÓN DE AUDITORÍA INTERNA</t>
  </si>
  <si>
    <t>DIRECCIÓN DE PLANEACIÓN INSTITUCIONAL</t>
  </si>
  <si>
    <t>COORDINACIÓN TÉCNICA</t>
  </si>
  <si>
    <t>DEFENSORÍA DE LOS DERECHOS DE LOS UNIVERSITARIOS</t>
  </si>
  <si>
    <t>DIRECCIÓN GENERAL DE TECNOLOGÍA DE INFORMACIÓN</t>
  </si>
  <si>
    <t>DIRECCIÓN DE PROYECTOS, CONSTRUCCIONES Y MANTENIMIENTO</t>
  </si>
  <si>
    <t>SECRETARÍA DE LA RECTORÍA</t>
  </si>
  <si>
    <t>DEPARTAMENTO DE CONSTRUCCIONES</t>
  </si>
  <si>
    <t>DIRECCIÓN DE COMUNICACIÓN UNIVERSITARIA</t>
  </si>
  <si>
    <t>DEPARTAMENTO DE CINEMATOGRAFÍA</t>
  </si>
  <si>
    <t>DEPARTAMENTO DE RADIO</t>
  </si>
  <si>
    <t>DEPARTAMENTO DE MEDIOS AUDIOVISUALES</t>
  </si>
  <si>
    <t>DIRECCIÓN DE VINCULACIÓN GENERAL</t>
  </si>
  <si>
    <t>SECRETARÍA ACADÉMICA</t>
  </si>
  <si>
    <t>DIRECCIÓN GENERAL DE AREA ACADÉMICA TÉCNICA</t>
  </si>
  <si>
    <t>DIRECCIÓN GENERAL DE ÁREA ACADÉMICA DE HUMANIDADES</t>
  </si>
  <si>
    <t>DIRECCIÓN GENERAL DE ÁREA ACADÉMICA ECONÓMICO-ADMINISTRATIVA</t>
  </si>
  <si>
    <t>DIRECCIÓN GENERAL DE ÁREA ACADÉMICA DE CIENCIAS DE LA SALUD</t>
  </si>
  <si>
    <t>DIRECCIÓN GENERAL DE ÁREA ACADÉMICA BIOLÓGICO-AGROPECUARIA</t>
  </si>
  <si>
    <t>DIRECCIÓN GENERAL DE ÁREA ACADÉMICA DE ARTES</t>
  </si>
  <si>
    <t>DIRECCIÓN GENERAL DE INVESTIGACIONES</t>
  </si>
  <si>
    <t>DIRECCIÓN GENERAL DE DESARROLLO ACADÉMICO</t>
  </si>
  <si>
    <t>DIRECCIÓN GENERAL ADMINISTRACIÓN ESCOLAR</t>
  </si>
  <si>
    <t>DIRECCIÓN DE SERVICIOS ESCOLARES</t>
  </si>
  <si>
    <t>DEPARTAMENTO DE CONTROL ESCOLAR</t>
  </si>
  <si>
    <t>COORDINACIÓN DE INTEGRACION SALARIAL</t>
  </si>
  <si>
    <t>DEPARTAMENTO DE EDUCACIÓN CONTINUA</t>
  </si>
  <si>
    <t>DEPARTAMENTO DE POSGRADO</t>
  </si>
  <si>
    <t>DIRECCIÓN GENERAL DE BIBLIOTECAS</t>
  </si>
  <si>
    <t>COORDINACIÓN DE ADQUISICIÓN DE RECURSOS DOCUMENTALES</t>
  </si>
  <si>
    <t>COORDINACIÓN DE PROCESOS TÉCNICOS</t>
  </si>
  <si>
    <t>COORDINACIÓN REGIONAL DE BIBLIOTECAS XALAPA</t>
  </si>
  <si>
    <t>OFICIALIA MAYOR</t>
  </si>
  <si>
    <t>DEPARTAMENTO DE SERVICIO SOCIAL</t>
  </si>
  <si>
    <t>DEPARTAMENTO DE SUPERACIÓN PERSONAL ACADÉMICA</t>
  </si>
  <si>
    <t>DEPARTAMENTO DE PROGRAMAS DE PRODUCTIVIDAD ACADÉMICA</t>
  </si>
  <si>
    <t>SECRETARÍA DE ADMINISTRACIÓN Y FINANZAS</t>
  </si>
  <si>
    <t>DIRECCIÓN GENERAL DE RECURSOS FINANCIEROS</t>
  </si>
  <si>
    <t>DEPARTAMENTO DE CAJA</t>
  </si>
  <si>
    <t>DIRECCIÓN DE INGRESOS</t>
  </si>
  <si>
    <t>DIRECCIÓN DE EGRESOS</t>
  </si>
  <si>
    <t>DIRECCIÓN DE PRESUPUESTOS</t>
  </si>
  <si>
    <t>DEPARTAMENTO DE CONTROL PRESUPUESTAL DEL GASTO</t>
  </si>
  <si>
    <t>DEPARTAMENTO DE CONTROL DE PLAZAS</t>
  </si>
  <si>
    <t>DIRECCIÓN DE CONTABILIDAD</t>
  </si>
  <si>
    <t>DEPARTAMENTO DE AFECTACIÓN CONTABLE</t>
  </si>
  <si>
    <t>DEPARTAMENTO DE ANÁLISIS E INTERPRETACIÓN DE ESTADOS FINANCIEROS</t>
  </si>
  <si>
    <t>DEPARTAMENTO DE CONTROL DE INVENTARIOS</t>
  </si>
  <si>
    <t>DIRECCIÓN DE RECURSOS MATERIALES</t>
  </si>
  <si>
    <t>DEPARTAMENTO DE ALMACEN</t>
  </si>
  <si>
    <t>DIRECCIÓN GENERAL DE RECURSOS HUMANOS</t>
  </si>
  <si>
    <t>DIRECCIÓN DE PERSONAL</t>
  </si>
  <si>
    <t>DEPARTAMENTO DE CONTROL DE PERSONAL ACADÉMICO</t>
  </si>
  <si>
    <t>DEPARTAMENTO DE CONTROL DE PERSONAL ADMINISTRATIVO</t>
  </si>
  <si>
    <t>DEPARTAMENTO DE PRESTACIONES</t>
  </si>
  <si>
    <t>DEPARTAMENTO DE CAPACITACIÓN</t>
  </si>
  <si>
    <t>DIRECCIÓN DE RELACIONES LABORALES</t>
  </si>
  <si>
    <t>DIRECCIÓN DE NÓMINAS</t>
  </si>
  <si>
    <t>DEPARTAMENTO DE CODIFICACIÓN</t>
  </si>
  <si>
    <t>DEPARTAMENTO DE VALIDACIÓN Y CONTROL</t>
  </si>
  <si>
    <t>DIRECCIÓN DE SERVICIOS DE RED E INFRAESTRUCTURA TECNOLÓGICA</t>
  </si>
  <si>
    <t>DIRECCIÓN DE EXTENSIÓN DE SERVICIOS TECNOLÓGICOS</t>
  </si>
  <si>
    <t>DIRECCIÓN DE DESARROLLO INFORMÁTICO DE APOYO ACADÉMICO</t>
  </si>
  <si>
    <t>DIRECCIÓN DE SERVICIOS INFORMATICOS ADMINISTRATIVOS</t>
  </si>
  <si>
    <t>UNIDAD DEL SISTEMA INTEGRAL DE INFORMACION UNIVERSITARIA</t>
  </si>
  <si>
    <t>DIRECCIÓN DE OPERATIVIDAD E IMPACTO DE LAS TECNOLOGÍAS INFORMACIÓN</t>
  </si>
  <si>
    <t>UNIDAD DE ORGANIZACIÓN Y MÉTODOS</t>
  </si>
  <si>
    <t>DEPARTAMENTO DE SERVICIOS GENERALES</t>
  </si>
  <si>
    <t>UNIDAD DE SERVICIOS BIBLIOTECARIOS Y DE INFORMACIÓN</t>
  </si>
  <si>
    <t>DIRECCIÓN GENERAL DE DIFUSIÓN CULTURAL</t>
  </si>
  <si>
    <t>DIRECCIÓN GENERAL DE LA UNIVERSIDAD VIRTUAL</t>
  </si>
  <si>
    <t>DIRECCIÓN DEL ÁREA DE FORMACIÓN BÁSICA GENERAL</t>
  </si>
  <si>
    <t>DIRECCIÓN DE ACTIVIDADES DEPORTIVAS</t>
  </si>
  <si>
    <t>DIRECCIÓN DE EDITORIAL</t>
  </si>
  <si>
    <t>DEPARTAMENTO DE DISTRIBUCIÓN</t>
  </si>
  <si>
    <t>COORDINACIÓN DE TRANSPARENCIA Y ACCESO A LA INFORMACIÓN</t>
  </si>
  <si>
    <t>DEPARTAMENTO DE EDUCACIÓN A DISTANCIA</t>
  </si>
  <si>
    <t>JUNTA DE GOBIERNO</t>
  </si>
  <si>
    <t>DEPARTAMENTO DE COORDINACIÓN DE PROYECTOS</t>
  </si>
  <si>
    <t>DIRECCIÓN DE AUDITORÍA A ENTIDADES</t>
  </si>
  <si>
    <t>DIRECCIÓN DE AUDITORÍA PATRIMONIAL</t>
  </si>
  <si>
    <t>DIRECCIÓN DE ANÁLISIS SITUACION PATRIMONIAL</t>
  </si>
  <si>
    <t>DIRECCIÓN DE EVALUACION Y CONTROL PRESUPUESTAL</t>
  </si>
  <si>
    <t>DEPARTAMENTO DE MANTENIMIENTO</t>
  </si>
  <si>
    <t>DEPARTAMENTO DE PROYECTOS ESPECIALES</t>
  </si>
  <si>
    <t>DEPARTAMENTO DE TELEVISIÓN</t>
  </si>
  <si>
    <t>DEPARTAMENTO DE PRENSA</t>
  </si>
  <si>
    <t>DEPARTAMENTO DE VINCULACION SOCIAL</t>
  </si>
  <si>
    <t>DEPARTAMENTO DE VINCULACIÓN CON EL SECTOR PRODUCTIVO</t>
  </si>
  <si>
    <t>DEPARTAMENTO DE CERTIFICACIÓN Y LEGALIZACIÓN DE DOCUMENTOS</t>
  </si>
  <si>
    <t>DEPARTAMENTO DE NEGOCIACIONES</t>
  </si>
  <si>
    <t>DEPARTAMENTO DE VIDEOCONFERENCIAS</t>
  </si>
  <si>
    <t>TALLER LIBRE DE ARTES</t>
  </si>
  <si>
    <t>FACULTAD DE ADMINISTRACIÓN</t>
  </si>
  <si>
    <t>INSTITUTO DE INVESTIGACIONES MÉDICO-BIOLÓGICAS</t>
  </si>
  <si>
    <t>FACULTAD DE MEDICINA, VETERINARIA Y ZOOTECNIA</t>
  </si>
  <si>
    <t>RANCHO TORREÓN DEL MOLINO</t>
  </si>
  <si>
    <t>ORQUESTA TRADICIONAL MOSCOVITA</t>
  </si>
  <si>
    <t>NEMATATLÍN</t>
  </si>
  <si>
    <t>FACULTAD DE INGENIERÍA</t>
  </si>
  <si>
    <t>INSTITUTO DE INGENIERÍA</t>
  </si>
  <si>
    <t>CENTRO DE INVESTIGACIONES EN MICRO Y NANOTECNOLOGÍA</t>
  </si>
  <si>
    <t>FACULTAD DE CIENCIAS Y TÉCNICAS DE LA COMUNICACION</t>
  </si>
  <si>
    <t>FACULTAD DE CONTADURÍA</t>
  </si>
  <si>
    <t>FACULTAD DE EDUCACIÓN FÍSICA, DEPORTE Y RECREACIÓN</t>
  </si>
  <si>
    <t>INSTITUTO DE MEDICINA FORENSE</t>
  </si>
  <si>
    <t>INSTITUTO DE CIENCIAS MARINAS Y PESQUERIAS DE LA UNIVERSIDAD VERACRUZANA</t>
  </si>
  <si>
    <t>CENTRO INICIACION MUSICAL INFANTIL</t>
  </si>
  <si>
    <t>COORDINACIÓN ACADÉMICA REGIONAL DE ENSEÑANZA ABIERTA</t>
  </si>
  <si>
    <t>CENTRO REGIONAL DE INFORMÁTICA VERACRUZ</t>
  </si>
  <si>
    <t>COORDINACIÓN REGIONAL ACTIVIDADES DEPORTIVAS</t>
  </si>
  <si>
    <t>VICE-RECTORÍA VERACRUZ</t>
  </si>
  <si>
    <t>SECRETARÍA ACADÉMICA REGIONAL</t>
  </si>
  <si>
    <t>SECRETARÍA ADMINISTRACIÓN Y FINANZAS REGIONAL</t>
  </si>
  <si>
    <t>COORDINACIÓN REGIONAL DE DIFUSIÓN CULTURAL Y EXTENSIÓN UNIVERSITARIA</t>
  </si>
  <si>
    <t>COORDINACIÓN REGIONAL DE BIBLIOTECAS VERACRUZ</t>
  </si>
  <si>
    <t>CENTRO DE ESTUDIOS Y SERVICIOS EN SALUD</t>
  </si>
  <si>
    <t>COORDINACIÓN REGIONAL DEL ÁREA DE FORMACIÓN BÁSICA GENERAL</t>
  </si>
  <si>
    <t>FACULTAD DE CIENCIAS QUÍMICAS</t>
  </si>
  <si>
    <t>INSTITUTO DE PSICOLGÍA Y EDUCACIÓN (CEEORI)</t>
  </si>
  <si>
    <t>CENTRO REGIONAL DE INFORMÁTICA ORIZABA</t>
  </si>
  <si>
    <t>VICE-RECTORÍA</t>
  </si>
  <si>
    <t>SECRETARÍA DE ADMINISTRACIÓN Y FINANZAS REGIONAL</t>
  </si>
  <si>
    <t>COORDINACIÓN REGIONAL DE BIBLIOTECAS ORIZABA-CORDOBA</t>
  </si>
  <si>
    <t>FACULTAD DE CIENCIAS BIOLÓGICAS Y AGROPECUARIAS</t>
  </si>
  <si>
    <t>FACULTAD DE INGENIERÍA MECÁNICA Y ELÉCTRICA</t>
  </si>
  <si>
    <t>FACULTAD DE INGENIERÍA EN ELECTRÓNICA Y COMUNICACIONES</t>
  </si>
  <si>
    <t>FACULTAD DE TRABAJO SOCIAL</t>
  </si>
  <si>
    <t>CENTRO REGIONAL DE INFORMÁTICA</t>
  </si>
  <si>
    <t>COORDINACIÓN REGIONAL DE BIBLIOTECAS POZA RICA-TUXPAN</t>
  </si>
  <si>
    <t>COORDINACIÓN REGIONAL DEL ÁREA DE FORMACION BÁSICA GENERAL</t>
  </si>
  <si>
    <t>FACULTAD DE INGENIERÍA CIVIL Y MECÁNICA ELÉCTRICA</t>
  </si>
  <si>
    <t>ESCUELA DE ENFERMERIA</t>
  </si>
  <si>
    <t>CENTRO REGIONAL DE INFORMÁTICA COATZACOALCOS</t>
  </si>
  <si>
    <t>COORDINACIÓN REGIONAL DE BIBLIOTECAS COATZACOALCOS-MINATITLÁN</t>
  </si>
  <si>
    <t>UNIDAD ACADÉMICA DE CIENCIAS DE LA SALUD Y TRABAJO SOCIAL</t>
  </si>
  <si>
    <t>CENTRO REGIONAL DE INFORMÁTICA MINATITLÁN</t>
  </si>
  <si>
    <t>FACULTAD INGENIERÍA EN SISTEMAS DE PRODUCCIÓN AGROPECUARIA</t>
  </si>
  <si>
    <t>22115, 22310</t>
  </si>
  <si>
    <t>edgmartinez@uv.mx</t>
  </si>
  <si>
    <t>Ing. Edgar Martinez Espinoza</t>
  </si>
  <si>
    <t>Ing. Antonio Robles Guerra</t>
  </si>
  <si>
    <t>arobles@uv.mx</t>
  </si>
  <si>
    <t>Información del Servicio Solicitado</t>
  </si>
  <si>
    <t>Vigencia del Servicio:</t>
  </si>
  <si>
    <t>Fecha Inicio:</t>
  </si>
  <si>
    <t>Fecha Terminación:</t>
  </si>
  <si>
    <t>Número de Puerto</t>
  </si>
  <si>
    <t>Tipo de Puerto</t>
  </si>
  <si>
    <t>Asignación del Puerto</t>
  </si>
  <si>
    <t>IP</t>
  </si>
  <si>
    <t>Datos de Equipo Origen</t>
  </si>
  <si>
    <t>MAC</t>
  </si>
  <si>
    <t>Datos de Equipo destino</t>
  </si>
  <si>
    <t>Dominio / URL</t>
  </si>
  <si>
    <t>Aplicado a</t>
  </si>
  <si>
    <t>IP del Equipo</t>
  </si>
  <si>
    <t>Instalación y/o Configuración de Equipo de Telecomunicaciones</t>
  </si>
  <si>
    <t>Tipo de Equipo:</t>
  </si>
  <si>
    <t>Tipo de Servicio:</t>
  </si>
  <si>
    <t>Especifique</t>
  </si>
  <si>
    <t>Caracteristicas del Equipo:</t>
  </si>
  <si>
    <t>Ubicación:</t>
  </si>
  <si>
    <t>Instalación de Servicios de Red</t>
  </si>
  <si>
    <t>Número de Nodos de Red:</t>
  </si>
  <si>
    <t>Requiere Instalación de Rack:</t>
  </si>
  <si>
    <t>Tipo de Instalación de Fibra Óptica:</t>
  </si>
  <si>
    <t>Número de Mt. Fibra Óptica:</t>
  </si>
  <si>
    <t>Ubicación física de la Instalación:</t>
  </si>
  <si>
    <t>Justificación de la Solicitud</t>
  </si>
  <si>
    <t>Fecha de Solicitud :</t>
  </si>
  <si>
    <r>
      <t>Servicio de Puertos (</t>
    </r>
    <r>
      <rPr>
        <i/>
        <sz val="11"/>
        <rFont val="Gill Sans MT"/>
        <family val="2"/>
      </rPr>
      <t>Este apartado solo será llenado si el servicio solicitado es referente a Apertura o Bloqueo de Puertos</t>
    </r>
    <r>
      <rPr>
        <b/>
        <sz val="12"/>
        <rFont val="Gill Sans MT"/>
        <family val="2"/>
      </rPr>
      <t>)</t>
    </r>
  </si>
  <si>
    <r>
      <t>Servicio de Páginas Web (</t>
    </r>
    <r>
      <rPr>
        <i/>
        <sz val="11"/>
        <rFont val="Gill Sans MT"/>
        <family val="2"/>
      </rPr>
      <t>Este apartado solo será llenado si el servicio solicitado es referente a Apertura o Bloqueo de Página</t>
    </r>
    <r>
      <rPr>
        <i/>
        <sz val="12"/>
        <rFont val="Gill Sans MT"/>
        <family val="2"/>
      </rPr>
      <t xml:space="preserve"> Web</t>
    </r>
    <r>
      <rPr>
        <b/>
        <sz val="12"/>
        <rFont val="Gill Sans MT"/>
        <family val="2"/>
      </rPr>
      <t>)</t>
    </r>
  </si>
  <si>
    <t>Nombre de titular de la DGTI</t>
  </si>
  <si>
    <t>Puesto del Titular de la DGTI</t>
  </si>
  <si>
    <t>Presente.</t>
  </si>
  <si>
    <t>Por medio del presente, le hago llegar la solicitud que a continuación se detalla:</t>
  </si>
  <si>
    <t>Región:</t>
  </si>
  <si>
    <t>Selecione la región</t>
  </si>
  <si>
    <t>Área:</t>
  </si>
  <si>
    <t>Teléfono o Extensión:</t>
  </si>
  <si>
    <t>Correo Institucional:</t>
  </si>
  <si>
    <t>Firmas de Autorización</t>
  </si>
  <si>
    <t>Escribir el Nombre del Titular</t>
  </si>
  <si>
    <t>Escribir Puesto del Titular</t>
  </si>
  <si>
    <t>Escribir Nombre de la Dependencia</t>
  </si>
  <si>
    <t>Vo. Bo. de la DGTI</t>
  </si>
  <si>
    <t>Director de Servicios de Red e Infraestructura Tecnológica</t>
  </si>
  <si>
    <t>Datos de quien realizó el Servicio</t>
  </si>
  <si>
    <t>Firma:</t>
  </si>
  <si>
    <t>Número de Ticket de Mesa de Ayuda:</t>
  </si>
  <si>
    <t>Región Veracruz</t>
  </si>
  <si>
    <t>Región Orizaba-Córdoba</t>
  </si>
  <si>
    <t>Región Poza Rica-Tuxpan</t>
  </si>
  <si>
    <t>Región Coatzacoalcos-Minatitlán</t>
  </si>
  <si>
    <t>Coordinador Regional de TI</t>
  </si>
  <si>
    <t>Director Administrativo</t>
  </si>
  <si>
    <t>Fecha:</t>
  </si>
  <si>
    <t xml:space="preserve">Escribir la fecha en que se está realizando la solicitud.
</t>
  </si>
  <si>
    <t>Escribir el nombre del director a quien va dirigido la solicitud, ya sea al Director General de Tecnología de Información “DGTI” o al Director del Servicios de Red e Infraestructura Tecnológica “DSRIT”.</t>
  </si>
  <si>
    <t>Puerto(s) abrir o bloquear:</t>
  </si>
  <si>
    <t xml:space="preserve">Indicar el puerto o puertos que deseas que se abran o bloquen dependiendo el tipo de servicio solicitado: Apertura de puerto (s) o bloqueo de puerto (s), si es más de uno lo puedes separar con comas “,” o con un salto de renglón “enter”.
</t>
  </si>
  <si>
    <t>Tipo de Puerto:</t>
  </si>
  <si>
    <t xml:space="preserve"> Seleccionar que tipo de puerto (s) es el solicitado: TCP (Protocolo de Control de Transmisión / Protocolo orientado a conexión) ó UDP (User Datagram Protocol / protocolo del nivel de transporte basado en el intercambio de datagramas).</t>
  </si>
  <si>
    <t xml:space="preserve">Servicio  Solicitado: </t>
  </si>
  <si>
    <t xml:space="preserve">Vigencia del Servicio: </t>
  </si>
  <si>
    <t>Fecha de Inicio:</t>
  </si>
  <si>
    <t>Fecha de terminación:</t>
  </si>
  <si>
    <t>Si la vigencia del servicio es Temporal, se deberá seleccionar la fecha en que terminará la solicitud del servicio.</t>
  </si>
  <si>
    <t xml:space="preserve">
Seleccionar el tipo de solicitud a realizar, que puede ser: Apertura de puertos, Bloqueo de puertos, Apertura de Página Web, Bloqueo de Página Web, Instalación de equipo de telecomunicaciones o instalación de nodos de red.
Seleccionar si es temporal o permanente.
Escribir la fecha la cual se desea que este el servicio solicitado.
</t>
  </si>
  <si>
    <t xml:space="preserve">Seleccionar si afecta a toda la comunidad universitaria, a una sub red o solo a una dirección IP.
</t>
  </si>
  <si>
    <t>Si selecciono la asignación del Puerto (s) a una sub-red o a una IP determinada, debe escribir la IP y la MAC del equipo que desea que tenga el servicio solicitado. Pueden ser más de uno, solo con agregar filas a la tabla.</t>
  </si>
  <si>
    <t>Datos del (los) equipo(s) origen:</t>
  </si>
  <si>
    <t>Datos del equipo (s) destino:</t>
  </si>
  <si>
    <t xml:space="preserve"> Escribir la IP, la MAC y el dominio del equipo origen donde desea accesar con la solicitud del servicio. Puede ser más de uno, solo con agregar filas a la tabla.
</t>
  </si>
  <si>
    <t>Seleccionar si la solicitud afecta a la comunidad universitaria, a una sub-red o a una IP determinada.
Si selecciono la opción de Sub-Red o una IP determinada, escribir el Dominio/URL, IP del equipo y la MAC que tendrá el servicio solicitado. Puede ser más de uno, solo con agregar filas a la tabla</t>
  </si>
  <si>
    <t>Escribir detalladamente las características del equipo de telecomunicaciones, por ejemplo: Marca, modelo, etc., etc.</t>
  </si>
  <si>
    <t>Escribir detalladamente donde se desea que se instale. También debes escribir la dirección donde se hará dicha instalación.</t>
  </si>
  <si>
    <t xml:space="preserve"> Seleccionar con una equipo el tipo de servicio a instalar; Nodos de Red, Fibra óptica o Antenas de Comunicación</t>
  </si>
  <si>
    <t>Escribir cuantos nodos de red necesitas que se instalen “aproximadamente” este dato será actualizado conforme a las necesidades reales y el estudio que se realice por el área especializada.</t>
  </si>
  <si>
    <t xml:space="preserve">Seleccionar si necesitan que se instale también un rack donde se remataran los servicios de red solicitados. Este campo te da la opción de seleccionar SI o No.
</t>
  </si>
  <si>
    <t xml:space="preserve"> Detallar claramente donde se instalaran los servicios solicitados (Anexar croquis de rutas y ubicación de los servicios). También debes escribir la dirección donde se hará dicha instalación.</t>
  </si>
  <si>
    <t>Ubicación física de instalación:</t>
  </si>
  <si>
    <t>Especificar la cantidad de metros a instalar aproximadamente. Y seleccionar con una “X” si la instalación va ser área o subterránea.</t>
  </si>
  <si>
    <t>Escribir detalladamente el por qué estas solicitando x servicio a la DGTI.</t>
  </si>
  <si>
    <t>Escribir el número telefónico a donde se pueda localizar para cualquier aclaración o duda.
APARTADO DATOS DEL PERSONAL TÉCNICO QUE FUNGIRÁ COMO CONTACTO.</t>
  </si>
  <si>
    <t>Debes seleccionar la región donde se encuentra el técnico asignado: Xalapa, Veracruz, Orizaba, Poza Rica o Coatzacoalcos.</t>
  </si>
  <si>
    <t>Escribir el nombre de la persona que fungiera como técnico asignado “contacto” para cualquier aclaración o seguimiento</t>
  </si>
  <si>
    <t>Escribir el puesto que tiene el técnico asignado.</t>
  </si>
  <si>
    <t xml:space="preserve"> Escribir el área donde se encuentra el técnico asignado.</t>
  </si>
  <si>
    <t>Teléfono o extensión</t>
  </si>
  <si>
    <t>Nombre de la entidad o dependencia:</t>
  </si>
  <si>
    <t>Escribir el nombre completo del titular de la entidad académica o dependencia la cual está solicitando el servicio y su firma debe ir plasmada en este espacio.</t>
  </si>
  <si>
    <t>Escribir el puesto del titular solicitante. Ejemplo: Director de Contaduría, Director de Finanzas, etc.</t>
  </si>
  <si>
    <t>Asignacion del puerto:</t>
  </si>
  <si>
    <t>Características del Equipo:</t>
  </si>
  <si>
    <t>Número de nodos estimado:</t>
  </si>
  <si>
    <t>Instalación de Rack:</t>
  </si>
  <si>
    <t xml:space="preserve"> Número Metros de Fibra Óptica:</t>
  </si>
  <si>
    <t>Justificación de la solicitud (para todos los servicios):</t>
  </si>
  <si>
    <t xml:space="preserve"> Nombre:</t>
  </si>
  <si>
    <t>Nombre del titular:</t>
  </si>
  <si>
    <t xml:space="preserve"> Puesto del titular:</t>
  </si>
  <si>
    <t>Instalación</t>
  </si>
  <si>
    <t xml:space="preserve">Nombre del titular de la DGTI o DSRIT: </t>
  </si>
  <si>
    <t>Datos del Personal Técnico que fungirá como contacto con la DGTI</t>
  </si>
  <si>
    <t>Sistema de Gestión de Seguridad de la Información (SGSI)
Solicitud de Servicios de Telecomunicaciones</t>
  </si>
  <si>
    <t>Apartado de Información del Servicio Solicitado</t>
  </si>
  <si>
    <t>Conozco reglamento para la seguridad de la información:</t>
  </si>
  <si>
    <r>
      <t xml:space="preserve">Con base en los Artículos  4, 13 en sus fracciones I, II y III, 28 y 54 del </t>
    </r>
    <r>
      <rPr>
        <b/>
        <i/>
        <sz val="9"/>
        <color theme="3"/>
        <rFont val="Gill Sans MT"/>
        <family val="2"/>
      </rPr>
      <t xml:space="preserve">Reglamento para la Seguridad de la Información </t>
    </r>
    <r>
      <rPr>
        <i/>
        <sz val="9"/>
        <color theme="3"/>
        <rFont val="Gill Sans MT"/>
        <family val="2"/>
      </rPr>
      <t>(http://www.uv.mx/legislacion/files/2016/12/Reglamento-para-la-Seguridad-de-la-Informacion.pdf ) todo usuario que haga uso o administre los activos de información institucionales, deberá establecer medidas o controles de seguridad que permitan la salvaguarda de la confidencialidad, integridad y disponibilidad de la información y de dichos activos. Por lo tanto, cualquier omisión en la protección del activo de información, la responsabilidad recaerá en la entidad que realizó dicha solicitud..”</t>
    </r>
  </si>
  <si>
    <t>Apartado de Servicios de Puertos</t>
  </si>
  <si>
    <t>Apartado de Servicios de Páginas Web</t>
  </si>
  <si>
    <t>Aplicado a
Dominio/URL
IP y MAC del equipo</t>
  </si>
  <si>
    <t>Apartado de Instalación y/o Configuración de Equipo de Telecomunicaciones</t>
  </si>
  <si>
    <t>Tipo de Instalación</t>
  </si>
  <si>
    <t>Deberá seleccionar si es un switch, routers, access point, Antenas y otro - la selección puede ser más de uno-. Si selecciona la de otro, tendrá que describir detalladamente el tipo de instalación.</t>
  </si>
  <si>
    <t>Apartado de Instalación de Servicios de Red</t>
  </si>
  <si>
    <t>Tipo de servicio:</t>
  </si>
  <si>
    <t>Deberá seleccionar el tipo de servicios, si es Nodos de res, fibra óptica, antena de comunicación</t>
  </si>
  <si>
    <t>Apartado Datos del Personal Técnico que fungirá como contacto con la DGTI</t>
  </si>
  <si>
    <t>Apartado Datos de quien realizó el Servicio -deberá ser llenado por el área de la DGTI que realizá el servicio-</t>
  </si>
  <si>
    <r>
      <t xml:space="preserve">Marcar el cuadro con una "✔" o una “X”, con lo cual, se reconoce la aceptación del reglamento para la seguridad de la información. Por lo tanto, cualquier omisión en la protección del activo de información, la responsabilidad recaerá en la entidad que realizó dicha solicitud. </t>
    </r>
    <r>
      <rPr>
        <b/>
        <sz val="10"/>
        <color rgb="FFFF0000"/>
        <rFont val="Gill Sans MT"/>
        <family val="2"/>
      </rPr>
      <t>ESTA OPCIÓN DEBE SERÁ LLENADA POR EL USUARIO SOLICITANTE DEL SERVICIO-</t>
    </r>
  </si>
  <si>
    <t>I.I.E. Eli Centeotl Hernández Hernández</t>
  </si>
  <si>
    <t>elichernandez@uv.mx</t>
  </si>
  <si>
    <t>Instructivo de Llenado del Formato DGTI-AR-F-016</t>
  </si>
  <si>
    <t>Mtra. María Dacia González Cruz</t>
  </si>
  <si>
    <t>Directora General</t>
  </si>
  <si>
    <t>dagonzalez@uv.mx</t>
  </si>
  <si>
    <t>Ing. Uriel Heriberto Lomelí Dorantes</t>
  </si>
  <si>
    <t>hlomeli@uv.mx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</si>
</sst>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A]d&quot; de &quot;mmmm&quot; de &quot;yyyy;@"/>
    <numFmt numFmtId="165" formatCode="dd/mm/yyyy;@"/>
  </numFmts>
  <fonts count="47">
    <font>
      <sz val="11"/>
      <color theme="1"/>
      <name val="Calibri"/>
      <family val="2"/>
      <scheme val="minor"/>
    </font>
    <font>
      <b/>
      <sz val="9"/>
      <color indexed="81"/>
      <name val="Calibri"/>
      <family val="2"/>
    </font>
    <font>
      <sz val="8"/>
      <name val="Calibri"/>
      <family val="2"/>
    </font>
    <font>
      <sz val="11"/>
      <color theme="0"/>
      <name val="Calibri"/>
      <family val="2"/>
      <scheme val="minor"/>
    </font>
    <font>
      <b/>
      <sz val="11"/>
      <color theme="0"/>
      <name val="Calibri"/>
      <family val="2"/>
      <scheme val="minor"/>
    </font>
    <font>
      <b/>
      <sz val="11"/>
      <color theme="3"/>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
      <sz val="10"/>
      <color rgb="FF000000"/>
      <name val="Calibri"/>
      <family val="2"/>
      <scheme val="minor"/>
    </font>
    <font>
      <u/>
      <sz val="10"/>
      <color theme="10"/>
      <name val="Calibri"/>
      <family val="2"/>
      <scheme val="minor"/>
    </font>
    <font>
      <sz val="9"/>
      <color theme="1"/>
      <name val="Calibri"/>
      <family val="2"/>
      <scheme val="minor"/>
    </font>
    <font>
      <sz val="12"/>
      <color rgb="FF000000"/>
      <name val="Gill Sans MT"/>
      <family val="2"/>
    </font>
    <font>
      <b/>
      <sz val="20"/>
      <color rgb="FF000000"/>
      <name val="Gill Sans MT"/>
      <family val="2"/>
    </font>
    <font>
      <u/>
      <sz val="11"/>
      <color theme="11"/>
      <name val="Calibri"/>
      <family val="2"/>
      <scheme val="minor"/>
    </font>
    <font>
      <sz val="11"/>
      <color theme="1"/>
      <name val="Gill Sans MT"/>
      <family val="2"/>
    </font>
    <font>
      <b/>
      <sz val="18"/>
      <name val="Gill Sans MT"/>
      <family val="2"/>
    </font>
    <font>
      <sz val="11"/>
      <name val="Gill Sans MT"/>
      <family val="2"/>
    </font>
    <font>
      <sz val="10.5"/>
      <color rgb="FF000000"/>
      <name val="Gill Sans MT"/>
      <family val="2"/>
    </font>
    <font>
      <u/>
      <sz val="11"/>
      <color theme="10"/>
      <name val="Gill Sans MT"/>
      <family val="2"/>
    </font>
    <font>
      <b/>
      <sz val="12"/>
      <color theme="1"/>
      <name val="Gill Sans MT"/>
      <family val="2"/>
    </font>
    <font>
      <b/>
      <sz val="12"/>
      <name val="Gill Sans MT"/>
      <family val="2"/>
    </font>
    <font>
      <b/>
      <sz val="11"/>
      <name val="Gill Sans MT"/>
      <family val="2"/>
    </font>
    <font>
      <b/>
      <sz val="11"/>
      <color theme="3"/>
      <name val="Gill Sans MT"/>
      <family val="2"/>
    </font>
    <font>
      <b/>
      <sz val="11"/>
      <color theme="1"/>
      <name val="Gill Sans MT"/>
      <family val="2"/>
    </font>
    <font>
      <i/>
      <sz val="11"/>
      <name val="Gill Sans MT"/>
      <family val="2"/>
    </font>
    <font>
      <i/>
      <sz val="12"/>
      <name val="Gill Sans MT"/>
      <family val="2"/>
    </font>
    <font>
      <sz val="11"/>
      <color theme="0" tint="-0.14999847407452621"/>
      <name val="Gill Sans MT"/>
      <family val="2"/>
    </font>
    <font>
      <b/>
      <i/>
      <sz val="10"/>
      <color rgb="FF008000"/>
      <name val="Gill Sans MT"/>
      <family val="2"/>
    </font>
    <font>
      <sz val="10"/>
      <color theme="1"/>
      <name val="Gill Sans MT"/>
      <family val="2"/>
    </font>
    <font>
      <i/>
      <sz val="10"/>
      <name val="Gill Sans MT"/>
      <family val="2"/>
    </font>
    <font>
      <sz val="10"/>
      <name val="Gill Sans MT"/>
      <family val="2"/>
    </font>
    <font>
      <sz val="12"/>
      <name val="Gill Sans MT"/>
      <family val="2"/>
    </font>
    <font>
      <b/>
      <sz val="12"/>
      <color theme="3"/>
      <name val="Gill Sans MT"/>
      <family val="2"/>
    </font>
    <font>
      <sz val="12"/>
      <color theme="1"/>
      <name val="Gill Sans MT"/>
      <family val="2"/>
    </font>
    <font>
      <i/>
      <sz val="9"/>
      <color theme="3"/>
      <name val="Gill Sans MT"/>
      <family val="2"/>
    </font>
    <font>
      <b/>
      <i/>
      <sz val="9"/>
      <color theme="3"/>
      <name val="Gill Sans MT"/>
      <family val="2"/>
    </font>
    <font>
      <sz val="10"/>
      <color rgb="FFFFFFFF"/>
      <name val="Gill Sans MT"/>
      <family val="2"/>
    </font>
    <font>
      <b/>
      <sz val="10"/>
      <color theme="3"/>
      <name val="Gill Sans MT"/>
      <family val="2"/>
    </font>
    <font>
      <sz val="10"/>
      <color theme="3"/>
      <name val="Gill Sans MT"/>
      <family val="2"/>
    </font>
    <font>
      <b/>
      <sz val="10"/>
      <color theme="1"/>
      <name val="Gill Sans MT"/>
      <family val="2"/>
    </font>
    <font>
      <b/>
      <sz val="18"/>
      <color rgb="FFFFFFFF"/>
      <name val="Gill Sans MT"/>
      <family val="2"/>
    </font>
    <font>
      <b/>
      <sz val="10"/>
      <color rgb="FFFF0000"/>
      <name val="Gill Sans MT"/>
      <family val="2"/>
    </font>
    <font>
      <b/>
      <sz val="9"/>
      <color rgb="FF000000"/>
      <name val="Tahoma"/>
      <family val="2"/>
    </font>
    <font>
      <sz val="9"/>
      <color rgb="FF000000"/>
      <name val="Tahoma"/>
      <family val="2"/>
    </font>
    <font>
      <sz val="10"/>
      <color rgb="FF000000"/>
      <name val="Geneva"/>
    </font>
    <font>
      <b/>
      <sz val="8"/>
      <color theme="1"/>
      <name val="Gill Sans MT"/>
      <family val="2"/>
    </font>
  </fonts>
  <fills count="10">
    <fill>
      <patternFill patternType="none"/>
    </fill>
    <fill>
      <patternFill patternType="gray125"/>
    </fill>
    <fill>
      <patternFill patternType="solid">
        <fgColor rgb="FFE6E6E6"/>
      </patternFill>
    </fill>
    <fill>
      <patternFill patternType="solid">
        <fgColor rgb="FF008000"/>
        <bgColor indexed="64"/>
      </patternFill>
    </fill>
    <fill>
      <patternFill patternType="solid">
        <fgColor rgb="FF008000"/>
        <bgColor rgb="FF000000"/>
      </patternFill>
    </fill>
    <fill>
      <patternFill patternType="solid">
        <fgColor theme="0" tint="-4.9989318521683403E-2"/>
        <bgColor indexed="64"/>
      </patternFill>
    </fill>
    <fill>
      <patternFill patternType="solid">
        <fgColor rgb="FF16365C"/>
        <bgColor rgb="FF000000"/>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style="double">
        <color theme="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style="thin">
        <color theme="0" tint="-0.249977111117893"/>
      </right>
      <top style="thin">
        <color theme="0" tint="-0.14999847407452621"/>
      </top>
      <bottom style="thin">
        <color theme="0" tint="-0.14999847407452621"/>
      </bottom>
      <diagonal/>
    </border>
    <border>
      <left style="thin">
        <color theme="0" tint="-0.249977111117893"/>
      </left>
      <right/>
      <top style="thin">
        <color theme="0" tint="-0.14999847407452621"/>
      </top>
      <bottom style="thin">
        <color theme="0" tint="-0.14999847407452621"/>
      </bottom>
      <diagonal/>
    </border>
    <border>
      <left/>
      <right style="thin">
        <color theme="0" tint="-0.14999847407452621"/>
      </right>
      <top/>
      <bottom/>
      <diagonal/>
    </border>
    <border>
      <left/>
      <right/>
      <top/>
      <bottom style="thin">
        <color rgb="FFD9D9D9"/>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rgb="FFD9D9D9"/>
      </bottom>
      <diagonal/>
    </border>
    <border>
      <left style="thin">
        <color rgb="FFD9D9D9"/>
      </left>
      <right style="thin">
        <color rgb="FFD9D9D9"/>
      </right>
      <top style="thin">
        <color rgb="FFD9D9D9"/>
      </top>
      <bottom style="thin">
        <color rgb="FFD9D9D9"/>
      </bottom>
      <diagonal/>
    </border>
  </borders>
  <cellStyleXfs count="16">
    <xf numFmtId="0" fontId="0" fillId="0" borderId="0"/>
    <xf numFmtId="0" fontId="6" fillId="0" borderId="0" applyNumberFormat="0" applyFill="0" applyBorder="0" applyAlignment="0" applyProtection="0"/>
    <xf numFmtId="0" fontId="4" fillId="2" borderId="4">
      <alignment vertical="center" wrapText="1"/>
    </xf>
    <xf numFmtId="0" fontId="5" fillId="2" borderId="4">
      <alignment vertical="center" wrapText="1"/>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217">
    <xf numFmtId="0" fontId="0" fillId="0" borderId="0" xfId="0"/>
    <xf numFmtId="0" fontId="6" fillId="0" borderId="0" xfId="1"/>
    <xf numFmtId="0" fontId="8" fillId="0" borderId="0" xfId="0" applyFont="1"/>
    <xf numFmtId="0" fontId="9" fillId="0" borderId="0" xfId="0" applyFont="1" applyAlignment="1">
      <alignment vertical="center"/>
    </xf>
    <xf numFmtId="0" fontId="10" fillId="0" borderId="0" xfId="1" applyFont="1"/>
    <xf numFmtId="0" fontId="8" fillId="0" borderId="0" xfId="0" applyFont="1" applyAlignment="1">
      <alignment wrapText="1"/>
    </xf>
    <xf numFmtId="0" fontId="11" fillId="0" borderId="0" xfId="0" applyFont="1"/>
    <xf numFmtId="0" fontId="0" fillId="0" borderId="1" xfId="0" applyBorder="1" applyAlignment="1">
      <alignment horizontal="center"/>
    </xf>
    <xf numFmtId="0" fontId="0" fillId="0" borderId="1" xfId="0" applyBorder="1"/>
    <xf numFmtId="0" fontId="7" fillId="0" borderId="1" xfId="0" applyFont="1" applyBorder="1" applyAlignment="1">
      <alignment horizontal="center"/>
    </xf>
    <xf numFmtId="0" fontId="7" fillId="0" borderId="1" xfId="0" applyFont="1" applyBorder="1"/>
    <xf numFmtId="0" fontId="3" fillId="3" borderId="0" xfId="0" applyFont="1" applyFill="1"/>
    <xf numFmtId="0" fontId="4" fillId="3" borderId="1" xfId="0" applyFont="1" applyFill="1" applyBorder="1" applyAlignment="1">
      <alignment horizontal="center"/>
    </xf>
    <xf numFmtId="0" fontId="4" fillId="3" borderId="1" xfId="0" applyFont="1" applyFill="1" applyBorder="1"/>
    <xf numFmtId="0" fontId="12" fillId="0" borderId="0" xfId="0" applyFont="1"/>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1" fontId="3" fillId="3" borderId="0" xfId="0" applyNumberFormat="1" applyFont="1" applyFill="1"/>
    <xf numFmtId="1" fontId="0" fillId="0" borderId="0" xfId="0" applyNumberFormat="1"/>
    <xf numFmtId="1" fontId="11" fillId="0" borderId="0" xfId="0" applyNumberFormat="1" applyFont="1"/>
    <xf numFmtId="0" fontId="15" fillId="0" borderId="0" xfId="0" applyFont="1"/>
    <xf numFmtId="0" fontId="15" fillId="0" borderId="0" xfId="0" applyFont="1" applyAlignment="1">
      <alignment wrapText="1"/>
    </xf>
    <xf numFmtId="0" fontId="18" fillId="0" borderId="0" xfId="0" applyFont="1" applyAlignment="1">
      <alignment vertical="center"/>
    </xf>
    <xf numFmtId="0" fontId="19" fillId="0" borderId="0" xfId="1" applyFont="1"/>
    <xf numFmtId="0" fontId="15" fillId="0" borderId="0" xfId="0" applyFont="1" applyBorder="1"/>
    <xf numFmtId="0" fontId="15" fillId="0" borderId="0" xfId="0" applyFont="1" applyFill="1" applyBorder="1"/>
    <xf numFmtId="0" fontId="19" fillId="0" borderId="0" xfId="1" applyFont="1" applyAlignment="1">
      <alignment vertical="center"/>
    </xf>
    <xf numFmtId="0" fontId="15" fillId="0" borderId="0" xfId="0" applyFont="1" applyAlignment="1">
      <alignment vertical="center"/>
    </xf>
    <xf numFmtId="0" fontId="15" fillId="0" borderId="0" xfId="0" applyFont="1" applyFill="1" applyBorder="1" applyAlignment="1" applyProtection="1">
      <alignment vertical="center"/>
    </xf>
    <xf numFmtId="0" fontId="23" fillId="0" borderId="0" xfId="3" applyFont="1" applyFill="1" applyBorder="1" applyAlignment="1" applyProtection="1">
      <alignment vertical="center" wrapText="1"/>
    </xf>
    <xf numFmtId="0" fontId="15" fillId="0" borderId="0" xfId="0" applyFont="1" applyAlignment="1">
      <alignment horizontal="center" vertical="center"/>
    </xf>
    <xf numFmtId="0" fontId="17" fillId="0" borderId="7" xfId="0" applyFont="1" applyFill="1" applyBorder="1" applyAlignment="1">
      <alignment vertical="center" wrapText="1"/>
    </xf>
    <xf numFmtId="0" fontId="28" fillId="0" borderId="7" xfId="0" applyFont="1" applyFill="1" applyBorder="1" applyAlignment="1" applyProtection="1">
      <alignment vertical="center" wrapText="1"/>
    </xf>
    <xf numFmtId="0" fontId="15" fillId="0" borderId="0" xfId="0" applyFont="1" applyBorder="1" applyAlignment="1">
      <alignment horizontal="center"/>
    </xf>
    <xf numFmtId="0" fontId="15" fillId="0" borderId="0" xfId="0" applyFont="1" applyFill="1"/>
    <xf numFmtId="0" fontId="15" fillId="0" borderId="0" xfId="0" applyFont="1" applyFill="1" applyBorder="1" applyAlignment="1"/>
    <xf numFmtId="0" fontId="15" fillId="0" borderId="0" xfId="0" applyFont="1" applyFill="1" applyBorder="1" applyAlignment="1">
      <alignment horizontal="left"/>
    </xf>
    <xf numFmtId="0" fontId="20" fillId="0" borderId="0" xfId="0" applyFont="1" applyFill="1" applyBorder="1" applyAlignment="1" applyProtection="1">
      <alignment vertical="center"/>
    </xf>
    <xf numFmtId="0" fontId="22" fillId="0" borderId="14" xfId="0" applyFont="1" applyFill="1" applyBorder="1" applyAlignment="1" applyProtection="1">
      <alignment horizontal="right" vertical="center" wrapText="1"/>
    </xf>
    <xf numFmtId="0" fontId="15" fillId="0" borderId="19" xfId="0" applyFont="1" applyFill="1" applyBorder="1" applyAlignment="1" applyProtection="1">
      <alignment vertical="center"/>
    </xf>
    <xf numFmtId="0" fontId="23" fillId="0" borderId="19" xfId="3" applyFont="1" applyFill="1" applyBorder="1" applyAlignment="1" applyProtection="1">
      <alignment vertical="center" wrapText="1"/>
    </xf>
    <xf numFmtId="0" fontId="15" fillId="0" borderId="5" xfId="0" applyFont="1" applyBorder="1" applyAlignment="1" applyProtection="1">
      <alignment vertical="center"/>
      <protection locked="0"/>
    </xf>
    <xf numFmtId="0" fontId="28" fillId="0" borderId="13" xfId="0" applyFont="1" applyFill="1" applyBorder="1" applyAlignment="1" applyProtection="1">
      <alignment vertical="center" wrapText="1"/>
    </xf>
    <xf numFmtId="0" fontId="15" fillId="0" borderId="14" xfId="0" applyFont="1" applyBorder="1"/>
    <xf numFmtId="0" fontId="15" fillId="0" borderId="6" xfId="0" applyFont="1" applyBorder="1"/>
    <xf numFmtId="0" fontId="15" fillId="0" borderId="7" xfId="0" applyFont="1" applyBorder="1"/>
    <xf numFmtId="0" fontId="22" fillId="5" borderId="14" xfId="0" applyFont="1" applyFill="1" applyBorder="1" applyAlignment="1">
      <alignment horizontal="right" vertical="center"/>
    </xf>
    <xf numFmtId="0" fontId="15" fillId="0" borderId="13" xfId="0" applyFont="1" applyBorder="1"/>
    <xf numFmtId="0" fontId="32"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164" fontId="20" fillId="0" borderId="0" xfId="0" applyNumberFormat="1" applyFont="1" applyFill="1" applyBorder="1" applyAlignment="1">
      <alignment vertical="center"/>
    </xf>
    <xf numFmtId="0" fontId="33" fillId="0" borderId="0" xfId="3" applyFont="1" applyFill="1" applyBorder="1" applyProtection="1">
      <alignment vertical="center" wrapText="1"/>
    </xf>
    <xf numFmtId="0" fontId="20"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top"/>
    </xf>
    <xf numFmtId="164" fontId="24" fillId="0" borderId="0" xfId="0" applyNumberFormat="1" applyFont="1" applyFill="1" applyBorder="1" applyAlignment="1" applyProtection="1">
      <alignment vertical="center"/>
    </xf>
    <xf numFmtId="0" fontId="33" fillId="0" borderId="0" xfId="3" applyFont="1" applyFill="1" applyBorder="1" applyAlignment="1" applyProtection="1">
      <alignment horizontal="center" vertical="center" wrapText="1"/>
    </xf>
    <xf numFmtId="164" fontId="20" fillId="0" borderId="0" xfId="0" applyNumberFormat="1" applyFont="1" applyFill="1" applyBorder="1" applyAlignment="1" applyProtection="1">
      <alignment vertical="center"/>
    </xf>
    <xf numFmtId="0" fontId="15" fillId="0" borderId="0" xfId="0" applyFont="1" applyAlignment="1" applyProtection="1">
      <alignment vertical="center"/>
    </xf>
    <xf numFmtId="0" fontId="17" fillId="0" borderId="5"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center" wrapText="1"/>
    </xf>
    <xf numFmtId="0" fontId="17" fillId="0" borderId="13" xfId="0" applyFont="1" applyFill="1" applyBorder="1" applyAlignment="1" applyProtection="1">
      <alignment vertical="center" wrapText="1"/>
    </xf>
    <xf numFmtId="14" fontId="15" fillId="0" borderId="11" xfId="0" applyNumberFormat="1" applyFont="1" applyFill="1" applyBorder="1" applyAlignment="1" applyProtection="1">
      <alignment vertical="center" wrapText="1"/>
    </xf>
    <xf numFmtId="14" fontId="15" fillId="0" borderId="12" xfId="0" applyNumberFormat="1" applyFont="1" applyFill="1" applyBorder="1" applyAlignment="1" applyProtection="1">
      <alignment vertical="center" wrapText="1"/>
    </xf>
    <xf numFmtId="0" fontId="15" fillId="0" borderId="11" xfId="0" applyFont="1" applyBorder="1" applyAlignment="1" applyProtection="1">
      <alignment vertical="center" wrapText="1"/>
    </xf>
    <xf numFmtId="0" fontId="15" fillId="0" borderId="12" xfId="0" applyFont="1" applyBorder="1" applyAlignment="1" applyProtection="1">
      <alignment vertical="center" wrapText="1"/>
    </xf>
    <xf numFmtId="0" fontId="0" fillId="0" borderId="0" xfId="0" applyAlignment="1">
      <alignment wrapText="1"/>
    </xf>
    <xf numFmtId="0" fontId="37" fillId="4" borderId="0" xfId="0" applyFont="1" applyFill="1" applyAlignment="1">
      <alignment horizontal="center" vertical="center"/>
    </xf>
    <xf numFmtId="0" fontId="37" fillId="4" borderId="0" xfId="0" applyFont="1" applyFill="1" applyAlignment="1">
      <alignment horizontal="center" vertical="center" wrapText="1"/>
    </xf>
    <xf numFmtId="0" fontId="29" fillId="0" borderId="0" xfId="0" applyFont="1"/>
    <xf numFmtId="0" fontId="29" fillId="0" borderId="0" xfId="0" applyFont="1" applyAlignment="1">
      <alignment horizontal="center" vertical="center"/>
    </xf>
    <xf numFmtId="0" fontId="40" fillId="0" borderId="0" xfId="0" applyFont="1" applyAlignment="1">
      <alignment horizontal="right" vertical="center"/>
    </xf>
    <xf numFmtId="0" fontId="29" fillId="0" borderId="0" xfId="0" applyFont="1" applyAlignment="1">
      <alignment vertical="center" wrapText="1"/>
    </xf>
    <xf numFmtId="0" fontId="29" fillId="0" borderId="0" xfId="0" applyFont="1" applyAlignment="1">
      <alignment vertical="center"/>
    </xf>
    <xf numFmtId="0" fontId="40" fillId="0" borderId="0" xfId="0" applyFont="1" applyAlignment="1">
      <alignment horizontal="right" vertical="center" wrapText="1"/>
    </xf>
    <xf numFmtId="0" fontId="29" fillId="5" borderId="0" xfId="0" applyFont="1" applyFill="1" applyAlignment="1">
      <alignment vertical="top" wrapText="1"/>
    </xf>
    <xf numFmtId="0" fontId="29" fillId="0" borderId="0" xfId="0" applyFont="1" applyAlignment="1">
      <alignment vertical="top" wrapText="1"/>
    </xf>
    <xf numFmtId="0" fontId="29" fillId="5" borderId="0" xfId="0" applyFont="1" applyFill="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9" fillId="0" borderId="0" xfId="0" applyFont="1" applyAlignment="1">
      <alignment horizontal="center"/>
    </xf>
    <xf numFmtId="0" fontId="6" fillId="0" borderId="0" xfId="1" applyAlignment="1">
      <alignment vertical="center"/>
    </xf>
    <xf numFmtId="0" fontId="35" fillId="0" borderId="9" xfId="0" applyFont="1" applyBorder="1" applyAlignment="1">
      <alignment horizontal="left" vertical="center" wrapText="1"/>
    </xf>
    <xf numFmtId="0" fontId="35" fillId="0" borderId="0" xfId="0" applyFont="1" applyBorder="1" applyAlignment="1">
      <alignment horizontal="left" vertical="center" wrapText="1"/>
    </xf>
    <xf numFmtId="0" fontId="21" fillId="0" borderId="0" xfId="0" applyFont="1" applyFill="1" applyBorder="1" applyAlignment="1" applyProtection="1">
      <alignment horizontal="center" vertical="center" wrapText="1"/>
    </xf>
    <xf numFmtId="0" fontId="15" fillId="0" borderId="0" xfId="0" applyFont="1" applyFill="1" applyBorder="1" applyAlignment="1">
      <alignment horizontal="right"/>
    </xf>
    <xf numFmtId="0" fontId="17" fillId="5" borderId="5" xfId="0" applyFont="1" applyFill="1" applyBorder="1" applyAlignment="1" applyProtection="1">
      <alignment horizontal="center" vertical="center" wrapText="1"/>
    </xf>
    <xf numFmtId="0" fontId="15" fillId="0" borderId="5" xfId="0" applyFont="1" applyBorder="1" applyAlignment="1" applyProtection="1">
      <alignment horizontal="left" vertical="center" wrapText="1"/>
      <protection locked="0"/>
    </xf>
    <xf numFmtId="0" fontId="33" fillId="0" borderId="0" xfId="3" applyFont="1" applyFill="1" applyBorder="1" applyAlignment="1">
      <alignment horizontal="center" vertical="center" wrapText="1"/>
    </xf>
    <xf numFmtId="0" fontId="16" fillId="0" borderId="0" xfId="0" applyFont="1" applyAlignment="1">
      <alignment horizontal="center"/>
    </xf>
    <xf numFmtId="0" fontId="16" fillId="0" borderId="0" xfId="0" applyFont="1" applyBorder="1" applyAlignment="1">
      <alignment horizontal="center"/>
    </xf>
    <xf numFmtId="0" fontId="20" fillId="0" borderId="0" xfId="0" applyFont="1" applyAlignment="1">
      <alignment horizontal="center"/>
    </xf>
    <xf numFmtId="0" fontId="20" fillId="0" borderId="0" xfId="0" applyFont="1" applyBorder="1" applyAlignment="1">
      <alignment horizontal="center"/>
    </xf>
    <xf numFmtId="17" fontId="15" fillId="0" borderId="0" xfId="0" quotePrefix="1" applyNumberFormat="1" applyFont="1" applyFill="1" applyBorder="1" applyAlignment="1">
      <alignment horizontal="center" vertical="center"/>
    </xf>
    <xf numFmtId="0" fontId="20"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wrapText="1"/>
    </xf>
    <xf numFmtId="0" fontId="17" fillId="0" borderId="0" xfId="0" applyFont="1" applyFill="1" applyBorder="1" applyAlignment="1">
      <alignment horizontal="right" vertical="center"/>
    </xf>
    <xf numFmtId="0" fontId="15" fillId="5" borderId="0" xfId="0" applyFont="1" applyFill="1" applyBorder="1" applyAlignment="1" applyProtection="1">
      <alignment horizontal="right" vertical="center"/>
    </xf>
    <xf numFmtId="165" fontId="15" fillId="0" borderId="9" xfId="0" applyNumberFormat="1" applyFont="1" applyFill="1" applyBorder="1" applyAlignment="1" applyProtection="1">
      <alignment horizontal="center" vertical="center"/>
      <protection locked="0"/>
    </xf>
    <xf numFmtId="165" fontId="15" fillId="0" borderId="15" xfId="0" applyNumberFormat="1" applyFont="1" applyFill="1" applyBorder="1" applyAlignment="1" applyProtection="1">
      <alignment horizontal="center" vertical="center"/>
      <protection locked="0"/>
    </xf>
    <xf numFmtId="165" fontId="15" fillId="0" borderId="8" xfId="0" applyNumberFormat="1" applyFont="1" applyFill="1" applyBorder="1" applyAlignment="1" applyProtection="1">
      <alignment horizontal="center" vertical="center"/>
      <protection locked="0"/>
    </xf>
    <xf numFmtId="0" fontId="21" fillId="8" borderId="5" xfId="0" applyFont="1" applyFill="1" applyBorder="1" applyAlignment="1">
      <alignment horizontal="left" vertical="center" wrapText="1"/>
    </xf>
    <xf numFmtId="0" fontId="17" fillId="5" borderId="6" xfId="0" applyFont="1" applyFill="1" applyBorder="1" applyAlignment="1">
      <alignment horizontal="right" vertical="center" wrapText="1"/>
    </xf>
    <xf numFmtId="0" fontId="17" fillId="5" borderId="7" xfId="0" applyFont="1" applyFill="1" applyBorder="1" applyAlignment="1">
      <alignment horizontal="right" vertical="center" wrapText="1"/>
    </xf>
    <xf numFmtId="0" fontId="17" fillId="5" borderId="13" xfId="0" applyFont="1" applyFill="1" applyBorder="1" applyAlignment="1">
      <alignment horizontal="right" vertical="center" wrapText="1"/>
    </xf>
    <xf numFmtId="0" fontId="17" fillId="0" borderId="6" xfId="0"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xf>
    <xf numFmtId="0" fontId="15" fillId="5" borderId="5" xfId="0" applyFont="1" applyFill="1" applyBorder="1" applyAlignment="1" applyProtection="1">
      <alignment horizontal="center" vertical="center"/>
    </xf>
    <xf numFmtId="0" fontId="21" fillId="7" borderId="5" xfId="0" applyFont="1" applyFill="1" applyBorder="1" applyAlignment="1" applyProtection="1">
      <alignment horizontal="left" vertical="center" wrapText="1"/>
    </xf>
    <xf numFmtId="0" fontId="15" fillId="0" borderId="5" xfId="0" applyFont="1" applyBorder="1" applyAlignment="1" applyProtection="1">
      <alignment horizontal="center" vertical="center"/>
      <protection locked="0"/>
    </xf>
    <xf numFmtId="0" fontId="17" fillId="0" borderId="5" xfId="0" applyFont="1" applyFill="1" applyBorder="1" applyAlignment="1" applyProtection="1">
      <alignment horizontal="center" vertical="center" wrapText="1"/>
      <protection locked="0"/>
    </xf>
    <xf numFmtId="0" fontId="17" fillId="5" borderId="14" xfId="0" applyFont="1" applyFill="1" applyBorder="1" applyAlignment="1">
      <alignment horizontal="right" vertical="center"/>
    </xf>
    <xf numFmtId="0" fontId="17" fillId="5" borderId="0" xfId="0" applyFont="1" applyFill="1" applyBorder="1" applyAlignment="1">
      <alignment horizontal="right" vertical="center"/>
    </xf>
    <xf numFmtId="0" fontId="17" fillId="0" borderId="8" xfId="3" applyFont="1" applyFill="1" applyBorder="1" applyAlignment="1" applyProtection="1">
      <alignment horizontal="left" vertical="center" wrapText="1"/>
      <protection locked="0"/>
    </xf>
    <xf numFmtId="0" fontId="17" fillId="0" borderId="9" xfId="3" applyFont="1" applyFill="1" applyBorder="1" applyAlignment="1" applyProtection="1">
      <alignment horizontal="left" vertical="center" wrapText="1"/>
      <protection locked="0"/>
    </xf>
    <xf numFmtId="0" fontId="17" fillId="0" borderId="15" xfId="3"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30" fillId="5" borderId="5" xfId="0" applyFont="1" applyFill="1" applyBorder="1" applyAlignment="1">
      <alignment horizontal="left" vertical="center"/>
    </xf>
    <xf numFmtId="0" fontId="30" fillId="0" borderId="5" xfId="0" applyFont="1" applyFill="1" applyBorder="1" applyAlignment="1" applyProtection="1">
      <alignment horizontal="center" vertical="center"/>
      <protection locked="0"/>
    </xf>
    <xf numFmtId="0" fontId="30" fillId="0" borderId="5" xfId="0" applyFont="1" applyFill="1" applyBorder="1" applyAlignment="1" applyProtection="1">
      <alignment horizontal="left" vertical="center"/>
      <protection locked="0"/>
    </xf>
    <xf numFmtId="0" fontId="17" fillId="0" borderId="5" xfId="0" applyFont="1" applyFill="1" applyBorder="1" applyAlignment="1" applyProtection="1">
      <alignment horizontal="left" vertical="center"/>
      <protection locked="0"/>
    </xf>
    <xf numFmtId="0" fontId="17" fillId="5" borderId="10" xfId="0" applyFont="1" applyFill="1" applyBorder="1" applyAlignment="1">
      <alignment horizontal="right" vertical="center" wrapText="1"/>
    </xf>
    <xf numFmtId="0" fontId="17" fillId="5" borderId="11" xfId="0" applyFont="1" applyFill="1" applyBorder="1" applyAlignment="1">
      <alignment horizontal="right" vertical="center" wrapText="1"/>
    </xf>
    <xf numFmtId="0" fontId="17" fillId="5" borderId="12" xfId="0" applyFont="1" applyFill="1" applyBorder="1" applyAlignment="1">
      <alignment horizontal="right" vertical="center" wrapText="1"/>
    </xf>
    <xf numFmtId="0" fontId="15" fillId="0" borderId="10"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33" fillId="0" borderId="0" xfId="3" applyFont="1" applyFill="1" applyBorder="1" applyProtection="1">
      <alignment vertical="center" wrapText="1"/>
    </xf>
    <xf numFmtId="0" fontId="17" fillId="5" borderId="8" xfId="0" applyFont="1" applyFill="1" applyBorder="1" applyAlignment="1">
      <alignment horizontal="right" vertical="center" wrapText="1"/>
    </xf>
    <xf numFmtId="0" fontId="17" fillId="5" borderId="9" xfId="0" applyFont="1" applyFill="1" applyBorder="1" applyAlignment="1">
      <alignment horizontal="right" vertical="center" wrapText="1"/>
    </xf>
    <xf numFmtId="0" fontId="17" fillId="5" borderId="15" xfId="0" applyFont="1" applyFill="1" applyBorder="1" applyAlignment="1">
      <alignment horizontal="right" vertical="center" wrapText="1"/>
    </xf>
    <xf numFmtId="0" fontId="17" fillId="0" borderId="8" xfId="0"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0" fontId="17" fillId="0" borderId="15" xfId="0" applyFont="1" applyFill="1" applyBorder="1" applyAlignment="1" applyProtection="1">
      <alignment horizontal="left" vertical="center" wrapText="1"/>
      <protection locked="0"/>
    </xf>
    <xf numFmtId="0" fontId="15" fillId="5" borderId="10" xfId="0" applyFont="1" applyFill="1" applyBorder="1" applyAlignment="1" applyProtection="1">
      <alignment horizontal="right" vertical="center" wrapText="1"/>
    </xf>
    <xf numFmtId="0" fontId="15" fillId="5" borderId="11" xfId="0" applyFont="1" applyFill="1" applyBorder="1" applyAlignment="1" applyProtection="1">
      <alignment horizontal="right" vertical="center" wrapText="1"/>
    </xf>
    <xf numFmtId="0" fontId="15" fillId="5" borderId="17" xfId="0" applyFont="1" applyFill="1" applyBorder="1" applyAlignment="1" applyProtection="1">
      <alignment horizontal="right" vertical="center" wrapText="1"/>
    </xf>
    <xf numFmtId="0" fontId="15" fillId="0" borderId="18"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22" fillId="7" borderId="10" xfId="0" applyFont="1" applyFill="1" applyBorder="1" applyAlignment="1">
      <alignment horizontal="left" vertical="center"/>
    </xf>
    <xf numFmtId="0" fontId="22" fillId="7" borderId="11" xfId="0" applyFont="1" applyFill="1" applyBorder="1" applyAlignment="1">
      <alignment horizontal="left" vertical="center"/>
    </xf>
    <xf numFmtId="0" fontId="22" fillId="7" borderId="12" xfId="0" applyFont="1" applyFill="1" applyBorder="1" applyAlignment="1">
      <alignment horizontal="left" vertical="center"/>
    </xf>
    <xf numFmtId="0" fontId="15" fillId="0" borderId="3" xfId="0" applyFont="1" applyBorder="1" applyAlignment="1" applyProtection="1">
      <alignment horizontal="center"/>
      <protection locked="0"/>
    </xf>
    <xf numFmtId="0" fontId="21" fillId="5" borderId="8"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5" xfId="0" applyFont="1" applyFill="1" applyBorder="1" applyAlignment="1">
      <alignment horizontal="left" vertical="center"/>
    </xf>
    <xf numFmtId="0" fontId="21" fillId="7" borderId="8" xfId="0" applyFont="1" applyFill="1" applyBorder="1" applyAlignment="1">
      <alignment horizontal="left" vertical="center" wrapText="1"/>
    </xf>
    <xf numFmtId="0" fontId="21" fillId="7" borderId="9" xfId="0" applyFont="1" applyFill="1" applyBorder="1" applyAlignment="1">
      <alignment horizontal="left" vertical="center" wrapText="1"/>
    </xf>
    <xf numFmtId="0" fontId="21" fillId="7" borderId="15" xfId="0" applyFont="1" applyFill="1" applyBorder="1" applyAlignment="1">
      <alignment horizontal="left" vertical="center" wrapText="1"/>
    </xf>
    <xf numFmtId="0" fontId="15" fillId="0" borderId="1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22" fillId="7" borderId="5" xfId="0" applyFont="1" applyFill="1" applyBorder="1" applyAlignment="1">
      <alignment horizontal="left" vertical="center"/>
    </xf>
    <xf numFmtId="0" fontId="17" fillId="5" borderId="5" xfId="0" applyFont="1" applyFill="1" applyBorder="1" applyAlignment="1">
      <alignment horizontal="left" vertical="center"/>
    </xf>
    <xf numFmtId="0" fontId="31" fillId="0" borderId="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7" fillId="0" borderId="10" xfId="0" applyFont="1" applyFill="1" applyBorder="1" applyAlignment="1" applyProtection="1">
      <alignment horizontal="left" vertical="center" wrapText="1"/>
      <protection locked="0"/>
    </xf>
    <xf numFmtId="0" fontId="27" fillId="0" borderId="11" xfId="0" applyFont="1" applyFill="1" applyBorder="1" applyAlignment="1" applyProtection="1">
      <alignment horizontal="left" vertical="center" wrapText="1"/>
      <protection locked="0"/>
    </xf>
    <xf numFmtId="0" fontId="27" fillId="0" borderId="12"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center" vertical="center" wrapText="1"/>
      <protection locked="0"/>
    </xf>
    <xf numFmtId="0" fontId="17" fillId="0" borderId="12" xfId="0" applyFont="1" applyFill="1" applyBorder="1" applyAlignment="1" applyProtection="1">
      <alignment horizontal="center" vertical="center" wrapText="1"/>
      <protection locked="0"/>
    </xf>
    <xf numFmtId="14" fontId="15" fillId="5" borderId="11" xfId="0" applyNumberFormat="1" applyFont="1" applyFill="1" applyBorder="1" applyAlignment="1" applyProtection="1">
      <alignment horizontal="right" vertical="center" wrapText="1"/>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22" fillId="5" borderId="8" xfId="0" applyFont="1" applyFill="1" applyBorder="1" applyAlignment="1">
      <alignment horizontal="left"/>
    </xf>
    <xf numFmtId="0" fontId="22" fillId="5" borderId="9" xfId="0" applyFont="1" applyFill="1" applyBorder="1" applyAlignment="1">
      <alignment horizontal="left"/>
    </xf>
    <xf numFmtId="0" fontId="22" fillId="5" borderId="15" xfId="0" applyFont="1" applyFill="1" applyBorder="1" applyAlignment="1">
      <alignment horizontal="left"/>
    </xf>
    <xf numFmtId="0" fontId="29" fillId="0" borderId="2" xfId="0" applyFont="1" applyBorder="1" applyAlignment="1" applyProtection="1">
      <alignment horizontal="center"/>
      <protection locked="0"/>
    </xf>
    <xf numFmtId="0" fontId="29" fillId="0" borderId="3" xfId="0" applyFont="1" applyBorder="1" applyAlignment="1" applyProtection="1">
      <alignment horizontal="center"/>
      <protection locked="0"/>
    </xf>
    <xf numFmtId="0" fontId="22" fillId="9" borderId="23" xfId="0" applyFont="1" applyFill="1" applyBorder="1" applyAlignment="1">
      <alignment horizontal="center" vertical="center"/>
    </xf>
    <xf numFmtId="0" fontId="22" fillId="9" borderId="23" xfId="0" applyFont="1" applyFill="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30" fillId="5" borderId="5" xfId="0" applyFont="1" applyFill="1" applyBorder="1" applyAlignment="1">
      <alignment horizontal="center" vertical="center"/>
    </xf>
    <xf numFmtId="0" fontId="17" fillId="5" borderId="10"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12" xfId="0" applyFont="1" applyFill="1" applyBorder="1" applyAlignment="1">
      <alignment horizontal="left" vertical="center"/>
    </xf>
    <xf numFmtId="0" fontId="22" fillId="0" borderId="5" xfId="0" applyFont="1" applyFill="1" applyBorder="1" applyAlignment="1">
      <alignment horizontal="center" vertical="center"/>
    </xf>
    <xf numFmtId="0" fontId="22" fillId="0" borderId="21"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22" fillId="0" borderId="5" xfId="0" applyFont="1" applyFill="1" applyBorder="1" applyAlignment="1">
      <alignment horizontal="center" vertical="top"/>
    </xf>
    <xf numFmtId="0" fontId="17" fillId="0" borderId="14"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top"/>
    </xf>
    <xf numFmtId="0" fontId="17" fillId="0" borderId="9" xfId="0" applyFont="1" applyFill="1" applyBorder="1" applyAlignment="1" applyProtection="1">
      <alignment horizontal="center" vertical="top"/>
    </xf>
    <xf numFmtId="0" fontId="17" fillId="0" borderId="15" xfId="0" applyFont="1" applyFill="1" applyBorder="1" applyAlignment="1" applyProtection="1">
      <alignment horizontal="center" vertical="top"/>
    </xf>
    <xf numFmtId="0" fontId="17" fillId="0" borderId="14" xfId="0" applyFont="1" applyFill="1" applyBorder="1" applyAlignment="1" applyProtection="1">
      <alignment horizontal="center" vertical="top"/>
    </xf>
    <xf numFmtId="0" fontId="17" fillId="0" borderId="0" xfId="0" applyFont="1" applyFill="1" applyBorder="1" applyAlignment="1" applyProtection="1">
      <alignment horizontal="center" vertical="top"/>
    </xf>
    <xf numFmtId="0" fontId="17" fillId="0" borderId="19" xfId="0" applyFont="1" applyFill="1" applyBorder="1" applyAlignment="1" applyProtection="1">
      <alignment horizontal="center" vertical="top"/>
    </xf>
    <xf numFmtId="0" fontId="17" fillId="0" borderId="6" xfId="0" applyFont="1" applyFill="1" applyBorder="1" applyAlignment="1" applyProtection="1">
      <alignment horizontal="center" vertical="top"/>
    </xf>
    <xf numFmtId="0" fontId="17" fillId="0" borderId="7" xfId="0" applyFont="1" applyFill="1" applyBorder="1" applyAlignment="1" applyProtection="1">
      <alignment horizontal="center" vertical="top"/>
    </xf>
    <xf numFmtId="0" fontId="17" fillId="0" borderId="13" xfId="0" applyFont="1" applyFill="1" applyBorder="1" applyAlignment="1" applyProtection="1">
      <alignment horizontal="center" vertical="top"/>
    </xf>
    <xf numFmtId="0" fontId="22" fillId="5" borderId="9" xfId="0" applyFont="1" applyFill="1" applyBorder="1" applyAlignment="1">
      <alignment horizontal="right" vertical="center" wrapText="1"/>
    </xf>
    <xf numFmtId="0" fontId="22" fillId="5" borderId="20" xfId="0" applyFont="1" applyFill="1" applyBorder="1" applyAlignment="1">
      <alignment horizontal="right" vertical="center" wrapText="1"/>
    </xf>
    <xf numFmtId="0" fontId="22" fillId="0" borderId="9"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39" fillId="5" borderId="0" xfId="0" applyFont="1" applyFill="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41" fillId="6" borderId="0" xfId="0" applyFont="1" applyFill="1" applyAlignment="1">
      <alignment horizontal="center" vertical="center"/>
    </xf>
    <xf numFmtId="0" fontId="29" fillId="5" borderId="0" xfId="0" applyFont="1" applyFill="1" applyAlignment="1">
      <alignment horizontal="left" vertical="center" wrapText="1"/>
    </xf>
    <xf numFmtId="0" fontId="38" fillId="5" borderId="0" xfId="0" applyFont="1" applyFill="1" applyAlignment="1">
      <alignment horizontal="left" vertical="center"/>
    </xf>
    <xf numFmtId="164" fontId="46" fillId="0" borderId="0" xfId="0" applyNumberFormat="1" applyFont="1" applyFill="1" applyBorder="1" applyAlignment="1" applyProtection="1">
      <alignment horizontal="left" vertical="center"/>
      <protection locked="0"/>
    </xf>
    <xf numFmtId="0" fontId="31" fillId="5" borderId="5" xfId="0" applyFont="1" applyFill="1" applyBorder="1" applyAlignment="1" applyProtection="1">
      <alignment horizontal="center" vertical="center" wrapText="1"/>
    </xf>
    <xf numFmtId="0" fontId="31" fillId="5" borderId="5" xfId="0" applyFont="1" applyFill="1" applyBorder="1" applyAlignment="1" applyProtection="1">
      <alignment horizontal="center" vertical="center"/>
    </xf>
    <xf numFmtId="0" fontId="31" fillId="5" borderId="10" xfId="0" applyFont="1" applyFill="1" applyBorder="1" applyAlignment="1" applyProtection="1">
      <alignment horizontal="center" vertical="top"/>
    </xf>
    <xf numFmtId="0" fontId="31" fillId="5" borderId="11" xfId="0" applyFont="1" applyFill="1" applyBorder="1" applyAlignment="1" applyProtection="1">
      <alignment horizontal="center" vertical="top"/>
    </xf>
    <xf numFmtId="0" fontId="31" fillId="5" borderId="12" xfId="0" applyFont="1" applyFill="1" applyBorder="1" applyAlignment="1" applyProtection="1">
      <alignment horizontal="center" vertical="top"/>
    </xf>
  </cellXfs>
  <cellStyles count="16">
    <cellStyle name="Hipervínculo" xfId="1" builtinId="8"/>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Normal" xfId="0" builtinId="0"/>
    <cellStyle name="Personal" xfId="2"/>
    <cellStyle name="Personal2" xfId="3"/>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9</xdr:row>
          <xdr:rowOff>200025</xdr:rowOff>
        </xdr:from>
        <xdr:to>
          <xdr:col>4</xdr:col>
          <xdr:colOff>114300</xdr:colOff>
          <xdr:row>11</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Apertura de Puertos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200025</xdr:rowOff>
        </xdr:from>
        <xdr:to>
          <xdr:col>7</xdr:col>
          <xdr:colOff>523875</xdr:colOff>
          <xdr:row>11</xdr:row>
          <xdr:rowOff>38100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Bloqueo de Puertos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200025</xdr:rowOff>
        </xdr:from>
        <xdr:to>
          <xdr:col>12</xdr:col>
          <xdr:colOff>447675</xdr:colOff>
          <xdr:row>11</xdr:row>
          <xdr:rowOff>38100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Apertura de Página 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9</xdr:row>
          <xdr:rowOff>200025</xdr:rowOff>
        </xdr:from>
        <xdr:to>
          <xdr:col>16</xdr:col>
          <xdr:colOff>419100</xdr:colOff>
          <xdr:row>11</xdr:row>
          <xdr:rowOff>38100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Bloqueo de Página 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161925</xdr:rowOff>
        </xdr:from>
        <xdr:to>
          <xdr:col>6</xdr:col>
          <xdr:colOff>228600</xdr:colOff>
          <xdr:row>12</xdr:row>
          <xdr:rowOff>38100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Instalación de Equipo de Telecomunicaciones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161925</xdr:rowOff>
        </xdr:from>
        <xdr:to>
          <xdr:col>13</xdr:col>
          <xdr:colOff>714375</xdr:colOff>
          <xdr:row>12</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Instalación de Nodos de 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161925</xdr:rowOff>
        </xdr:from>
        <xdr:to>
          <xdr:col>5</xdr:col>
          <xdr:colOff>352425</xdr:colOff>
          <xdr:row>29</xdr:row>
          <xdr:rowOff>66675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Swicth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27</xdr:row>
          <xdr:rowOff>161925</xdr:rowOff>
        </xdr:from>
        <xdr:to>
          <xdr:col>7</xdr:col>
          <xdr:colOff>219075</xdr:colOff>
          <xdr:row>29</xdr:row>
          <xdr:rowOff>66675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Routers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27</xdr:row>
          <xdr:rowOff>161925</xdr:rowOff>
        </xdr:from>
        <xdr:to>
          <xdr:col>10</xdr:col>
          <xdr:colOff>1258</xdr:colOff>
          <xdr:row>29</xdr:row>
          <xdr:rowOff>66675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Access Point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161925</xdr:rowOff>
        </xdr:from>
        <xdr:to>
          <xdr:col>12</xdr:col>
          <xdr:colOff>419100</xdr:colOff>
          <xdr:row>29</xdr:row>
          <xdr:rowOff>66675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Antenas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27</xdr:row>
          <xdr:rowOff>161925</xdr:rowOff>
        </xdr:from>
        <xdr:to>
          <xdr:col>14</xdr:col>
          <xdr:colOff>142875</xdr:colOff>
          <xdr:row>29</xdr:row>
          <xdr:rowOff>28575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180975</xdr:rowOff>
        </xdr:from>
        <xdr:to>
          <xdr:col>5</xdr:col>
          <xdr:colOff>781050</xdr:colOff>
          <xdr:row>33</xdr:row>
          <xdr:rowOff>66675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Nodos de 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31</xdr:row>
          <xdr:rowOff>180975</xdr:rowOff>
        </xdr:from>
        <xdr:to>
          <xdr:col>9</xdr:col>
          <xdr:colOff>0</xdr:colOff>
          <xdr:row>33</xdr:row>
          <xdr:rowOff>66675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Fibra Óptica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180975</xdr:rowOff>
        </xdr:from>
        <xdr:to>
          <xdr:col>13</xdr:col>
          <xdr:colOff>228600</xdr:colOff>
          <xdr:row>33</xdr:row>
          <xdr:rowOff>66675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Antenas de Comunicación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33</xdr:row>
          <xdr:rowOff>161925</xdr:rowOff>
        </xdr:from>
        <xdr:to>
          <xdr:col>14</xdr:col>
          <xdr:colOff>28575</xdr:colOff>
          <xdr:row>35</xdr:row>
          <xdr:rowOff>66675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aerea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161925</xdr:rowOff>
        </xdr:from>
        <xdr:to>
          <xdr:col>17</xdr:col>
          <xdr:colOff>200025</xdr:colOff>
          <xdr:row>35</xdr:row>
          <xdr:rowOff>66675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Subterranea</a:t>
              </a:r>
            </a:p>
          </xdr:txBody>
        </xdr:sp>
        <xdr:clientData/>
      </xdr:twoCellAnchor>
    </mc:Choice>
    <mc:Fallback/>
  </mc:AlternateContent>
  <xdr:twoCellAnchor>
    <xdr:from>
      <xdr:col>1</xdr:col>
      <xdr:colOff>190500</xdr:colOff>
      <xdr:row>47</xdr:row>
      <xdr:rowOff>215900</xdr:rowOff>
    </xdr:from>
    <xdr:to>
      <xdr:col>7</xdr:col>
      <xdr:colOff>673100</xdr:colOff>
      <xdr:row>47</xdr:row>
      <xdr:rowOff>228600</xdr:rowOff>
    </xdr:to>
    <xdr:cxnSp macro="">
      <xdr:nvCxnSpPr>
        <xdr:cNvPr id="3" name="Conector recto 2">
          <a:extLst>
            <a:ext uri="{FF2B5EF4-FFF2-40B4-BE49-F238E27FC236}">
              <a16:creationId xmlns:a16="http://schemas.microsoft.com/office/drawing/2014/main" id="{00000000-0008-0000-0000-000003000000}"/>
            </a:ext>
          </a:extLst>
        </xdr:cNvPr>
        <xdr:cNvCxnSpPr/>
      </xdr:nvCxnSpPr>
      <xdr:spPr>
        <a:xfrm flipV="1">
          <a:off x="342900" y="13919200"/>
          <a:ext cx="4241800" cy="12700"/>
        </a:xfrm>
        <a:prstGeom prst="line">
          <a:avLst/>
        </a:prstGeom>
        <a:ln w="9525" cap="flat" cmpd="sng">
          <a:solidFill>
            <a:schemeClr val="accent1"/>
          </a:solidFill>
          <a:prstDash val="solid"/>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546100</xdr:colOff>
      <xdr:row>47</xdr:row>
      <xdr:rowOff>215900</xdr:rowOff>
    </xdr:from>
    <xdr:to>
      <xdr:col>17</xdr:col>
      <xdr:colOff>622300</xdr:colOff>
      <xdr:row>47</xdr:row>
      <xdr:rowOff>228600</xdr:rowOff>
    </xdr:to>
    <xdr:cxnSp macro="">
      <xdr:nvCxnSpPr>
        <xdr:cNvPr id="22" name="Conector recto 21">
          <a:extLst>
            <a:ext uri="{FF2B5EF4-FFF2-40B4-BE49-F238E27FC236}">
              <a16:creationId xmlns:a16="http://schemas.microsoft.com/office/drawing/2014/main" id="{00000000-0008-0000-0000-000016000000}"/>
            </a:ext>
          </a:extLst>
        </xdr:cNvPr>
        <xdr:cNvCxnSpPr/>
      </xdr:nvCxnSpPr>
      <xdr:spPr>
        <a:xfrm flipV="1">
          <a:off x="5372100" y="13919200"/>
          <a:ext cx="4241800" cy="12700"/>
        </a:xfrm>
        <a:prstGeom prst="line">
          <a:avLst/>
        </a:prstGeom>
        <a:ln w="9525" cap="flat" cmpd="sng">
          <a:solidFill>
            <a:schemeClr val="accent1"/>
          </a:solidFill>
          <a:prstDash val="solid"/>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9525</xdr:colOff>
          <xdr:row>148</xdr:row>
          <xdr:rowOff>428625</xdr:rowOff>
        </xdr:from>
        <xdr:to>
          <xdr:col>18</xdr:col>
          <xdr:colOff>3055</xdr:colOff>
          <xdr:row>151</xdr:row>
          <xdr:rowOff>28575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MX" sz="1000" b="0" i="0" u="none" strike="noStrike" baseline="0">
                  <a:solidFill>
                    <a:srgbClr val="000000"/>
                  </a:solidFill>
                  <a:latin typeface="Geneva"/>
                </a:rPr>
                <a:t>Conozco el reglamento para la seguridad de la información y acepto las responsabilidades que conlleva el no hacer el buen uso de los activos de información y el establecimiento de mecanismos de seguridad para resguardar su confidenciliad, integridad y disponibilidad.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1</xdr:row>
      <xdr:rowOff>88900</xdr:rowOff>
    </xdr:to>
    <xdr:pic>
      <xdr:nvPicPr>
        <xdr:cNvPr id="7204" name="2 Imagen">
          <a:extLst>
            <a:ext uri="{FF2B5EF4-FFF2-40B4-BE49-F238E27FC236}">
              <a16:creationId xmlns:a16="http://schemas.microsoft.com/office/drawing/2014/main" id="{00000000-0008-0000-0100-000024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3600" cy="622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mailto:hlomeli@uv.mx" TargetMode="External"/><Relationship Id="rId2" Type="http://schemas.openxmlformats.org/officeDocument/2006/relationships/hyperlink" Target="mailto:elichernandez@uv.mx" TargetMode="External"/><Relationship Id="rId1" Type="http://schemas.openxmlformats.org/officeDocument/2006/relationships/hyperlink" Target="mailto:dagonzalez@uv.m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gticoatza@uv.mx" TargetMode="External"/><Relationship Id="rId2" Type="http://schemas.openxmlformats.org/officeDocument/2006/relationships/hyperlink" Target="mailto:dgtiorizaba@uv.mx" TargetMode="External"/><Relationship Id="rId1" Type="http://schemas.openxmlformats.org/officeDocument/2006/relationships/hyperlink" Target="mailto:dgtiver@uv.mx" TargetMode="External"/><Relationship Id="rId5" Type="http://schemas.openxmlformats.org/officeDocument/2006/relationships/hyperlink" Target="mailto:depserv@uv.mx" TargetMode="External"/><Relationship Id="rId4" Type="http://schemas.openxmlformats.org/officeDocument/2006/relationships/hyperlink" Target="mailto:dgtipozarica@uv.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AC164"/>
  <sheetViews>
    <sheetView showGridLines="0" tabSelected="1" zoomScale="106" zoomScaleNormal="106" workbookViewId="0">
      <selection activeCell="E18" sqref="E18:F18"/>
    </sheetView>
  </sheetViews>
  <sheetFormatPr baseColWidth="10" defaultColWidth="0" defaultRowHeight="17.25" zeroHeight="1"/>
  <cols>
    <col min="1" max="1" width="1.140625" style="22" customWidth="1"/>
    <col min="2" max="2" width="15.85546875" style="22" customWidth="1"/>
    <col min="3" max="3" width="5" style="22" bestFit="1" customWidth="1"/>
    <col min="4" max="4" width="2.42578125" style="22" customWidth="1"/>
    <col min="5" max="5" width="9" style="22" customWidth="1"/>
    <col min="6" max="6" width="11.7109375" style="22" customWidth="1"/>
    <col min="7" max="7" width="5.28515625" style="22" customWidth="1"/>
    <col min="8" max="8" width="9.140625" style="22" customWidth="1"/>
    <col min="9" max="9" width="2.85546875" style="22" customWidth="1"/>
    <col min="10" max="10" width="9.85546875" style="22" customWidth="1"/>
    <col min="11" max="11" width="2.7109375" style="22" customWidth="1"/>
    <col min="12" max="12" width="6.42578125" style="22" customWidth="1"/>
    <col min="13" max="13" width="7.28515625" style="22" customWidth="1"/>
    <col min="14" max="14" width="10.7109375" style="22" customWidth="1"/>
    <col min="15" max="15" width="6.85546875" style="22" customWidth="1"/>
    <col min="16" max="16" width="2.28515625" style="22" customWidth="1"/>
    <col min="17" max="17" width="8.42578125" style="22" customWidth="1"/>
    <col min="18" max="18" width="12.7109375" style="22" customWidth="1"/>
    <col min="19" max="19" width="2.42578125" style="22" customWidth="1"/>
    <col min="20" max="22" width="9.140625" style="22" hidden="1" customWidth="1"/>
    <col min="23" max="23" width="24.140625" style="22" hidden="1" customWidth="1"/>
    <col min="24" max="24" width="21.42578125" style="22" hidden="1" customWidth="1"/>
    <col min="25" max="25" width="34.28515625" style="22" hidden="1" customWidth="1"/>
    <col min="26" max="29" width="9.140625" style="22" hidden="1" customWidth="1"/>
    <col min="30" max="16384" width="0" style="22" hidden="1"/>
  </cols>
  <sheetData>
    <row r="1" spans="2:28" ht="3.95" customHeight="1">
      <c r="U1" s="23"/>
    </row>
    <row r="2" spans="2:28" ht="18" customHeight="1">
      <c r="B2" s="90"/>
      <c r="C2" s="90"/>
      <c r="D2" s="90"/>
      <c r="E2" s="90"/>
      <c r="F2" s="90"/>
      <c r="G2" s="90"/>
      <c r="H2" s="90"/>
      <c r="I2" s="90"/>
      <c r="J2" s="90"/>
      <c r="K2" s="90"/>
      <c r="L2" s="90"/>
      <c r="M2" s="91"/>
      <c r="N2" s="97" t="s">
        <v>614</v>
      </c>
      <c r="O2" s="97"/>
      <c r="P2" s="97"/>
      <c r="Q2" s="211">
        <f ca="1">TODAY()</f>
        <v>45545</v>
      </c>
      <c r="R2" s="211"/>
      <c r="Y2" s="24"/>
      <c r="Z2" s="24"/>
      <c r="AA2" s="24"/>
      <c r="AB2" s="25"/>
    </row>
    <row r="3" spans="2:28" ht="9.9499999999999993" customHeight="1">
      <c r="B3" s="92"/>
      <c r="C3" s="92"/>
      <c r="D3" s="92"/>
      <c r="E3" s="92"/>
      <c r="F3" s="92"/>
      <c r="G3" s="92"/>
      <c r="H3" s="92"/>
      <c r="I3" s="92"/>
      <c r="J3" s="92"/>
      <c r="K3" s="92"/>
      <c r="L3" s="92"/>
      <c r="M3" s="93"/>
      <c r="N3" s="94"/>
      <c r="O3" s="94"/>
      <c r="P3" s="94"/>
      <c r="Q3" s="94"/>
      <c r="R3" s="94"/>
      <c r="Y3" s="24"/>
      <c r="Z3" s="24"/>
      <c r="AA3" s="24"/>
      <c r="AB3" s="28"/>
    </row>
    <row r="4" spans="2:28" ht="18" customHeight="1">
      <c r="B4" s="95"/>
      <c r="C4" s="95"/>
      <c r="D4" s="95"/>
      <c r="E4" s="95"/>
      <c r="F4" s="95"/>
      <c r="G4" s="95"/>
      <c r="H4" s="95"/>
      <c r="I4" s="95"/>
      <c r="J4" s="95"/>
      <c r="K4" s="38"/>
      <c r="L4" s="38"/>
      <c r="M4" s="27"/>
      <c r="N4" s="86"/>
      <c r="O4" s="86"/>
      <c r="P4" s="37"/>
      <c r="Q4" s="37"/>
      <c r="R4" s="37"/>
      <c r="Z4" s="23"/>
      <c r="AA4" s="24"/>
      <c r="AB4" s="25"/>
    </row>
    <row r="5" spans="2:28" s="29" customFormat="1" ht="18" customHeight="1">
      <c r="B5" s="96" t="str">
        <f>IF(LEN($B$4)=0,"",VLOOKUP($B$4,direcciones,3,FALSE))</f>
        <v/>
      </c>
      <c r="C5" s="96"/>
      <c r="D5" s="96"/>
      <c r="E5" s="96"/>
      <c r="F5" s="96"/>
      <c r="G5" s="96"/>
      <c r="H5" s="96"/>
      <c r="I5" s="96"/>
      <c r="J5" s="96"/>
      <c r="K5" s="39"/>
      <c r="L5" s="39"/>
      <c r="M5" s="39"/>
      <c r="N5" s="85"/>
      <c r="O5" s="85"/>
      <c r="P5" s="85"/>
      <c r="Q5" s="85"/>
      <c r="R5" s="85"/>
    </row>
    <row r="6" spans="2:28" s="29" customFormat="1" ht="11.1" customHeight="1">
      <c r="B6" s="96" t="str">
        <f>IF(LEN($B$4)=0,"",VLOOKUP($B$4,direcciones,2,FALSE))</f>
        <v/>
      </c>
      <c r="C6" s="96"/>
      <c r="D6" s="96"/>
      <c r="E6" s="96"/>
      <c r="F6" s="96"/>
      <c r="G6" s="96"/>
      <c r="H6" s="96"/>
      <c r="I6" s="96"/>
      <c r="J6" s="96"/>
      <c r="K6" s="31"/>
      <c r="L6" s="31"/>
      <c r="M6" s="31"/>
      <c r="N6" s="56"/>
      <c r="O6" s="56"/>
      <c r="P6" s="56"/>
      <c r="Q6" s="56"/>
      <c r="R6" s="56"/>
    </row>
    <row r="7" spans="2:28" s="29" customFormat="1" ht="18" customHeight="1">
      <c r="B7" s="50" t="s">
        <v>619</v>
      </c>
      <c r="C7" s="129"/>
      <c r="D7" s="129"/>
      <c r="E7" s="129"/>
      <c r="F7" s="129"/>
      <c r="G7" s="129"/>
      <c r="H7" s="129"/>
      <c r="I7" s="51"/>
      <c r="J7" s="157"/>
      <c r="K7" s="157"/>
      <c r="L7" s="89"/>
      <c r="M7" s="89"/>
      <c r="N7" s="52"/>
      <c r="O7" s="52"/>
      <c r="P7" s="52"/>
      <c r="Q7" s="52"/>
      <c r="R7" s="52"/>
    </row>
    <row r="8" spans="2:28" s="29" customFormat="1" ht="9.9499999999999993" customHeight="1">
      <c r="B8" s="50"/>
      <c r="C8" s="53"/>
      <c r="D8" s="53"/>
      <c r="E8" s="53"/>
      <c r="F8" s="53"/>
      <c r="G8" s="53"/>
      <c r="H8" s="53"/>
      <c r="I8" s="51"/>
      <c r="J8" s="54"/>
      <c r="K8" s="54"/>
      <c r="L8" s="57"/>
      <c r="M8" s="57"/>
      <c r="N8" s="58"/>
      <c r="O8" s="58"/>
      <c r="P8" s="58"/>
      <c r="Q8" s="58"/>
      <c r="R8" s="58"/>
      <c r="S8" s="59"/>
    </row>
    <row r="9" spans="2:28" s="29" customFormat="1" ht="26.1" customHeight="1">
      <c r="B9" s="55" t="s">
        <v>620</v>
      </c>
      <c r="C9" s="53"/>
      <c r="D9" s="53"/>
      <c r="E9" s="53"/>
      <c r="F9" s="53"/>
      <c r="G9" s="53"/>
      <c r="H9" s="53"/>
      <c r="I9" s="51"/>
      <c r="J9" s="54"/>
      <c r="K9" s="54"/>
      <c r="L9" s="57"/>
      <c r="M9" s="57"/>
      <c r="N9" s="58"/>
      <c r="O9" s="58"/>
      <c r="P9" s="58"/>
      <c r="Q9" s="58"/>
      <c r="R9" s="58"/>
      <c r="S9" s="59"/>
    </row>
    <row r="10" spans="2:28" s="29" customFormat="1" ht="18" customHeight="1">
      <c r="B10" s="148" t="s">
        <v>587</v>
      </c>
      <c r="C10" s="149"/>
      <c r="D10" s="149"/>
      <c r="E10" s="149"/>
      <c r="F10" s="149"/>
      <c r="G10" s="149"/>
      <c r="H10" s="149"/>
      <c r="I10" s="149"/>
      <c r="J10" s="149"/>
      <c r="K10" s="149"/>
      <c r="L10" s="149"/>
      <c r="M10" s="149"/>
      <c r="N10" s="149"/>
      <c r="O10" s="149"/>
      <c r="P10" s="149"/>
      <c r="Q10" s="149"/>
      <c r="R10" s="150"/>
    </row>
    <row r="11" spans="2:28" s="29" customFormat="1" ht="18.95" customHeight="1">
      <c r="B11" s="40"/>
      <c r="C11" s="30"/>
      <c r="D11" s="30"/>
      <c r="E11" s="30"/>
      <c r="F11" s="30"/>
      <c r="G11" s="30"/>
      <c r="H11" s="30"/>
      <c r="I11" s="30"/>
      <c r="J11" s="30"/>
      <c r="K11" s="30"/>
      <c r="L11" s="30"/>
      <c r="M11" s="30"/>
      <c r="N11" s="30"/>
      <c r="O11" s="30"/>
      <c r="P11" s="30"/>
      <c r="Q11" s="30"/>
      <c r="R11" s="41"/>
    </row>
    <row r="12" spans="2:28" s="29" customFormat="1" ht="18.95" customHeight="1">
      <c r="B12" s="40"/>
      <c r="C12" s="30"/>
      <c r="D12" s="30"/>
      <c r="E12" s="30"/>
      <c r="F12" s="30"/>
      <c r="G12" s="31"/>
      <c r="H12" s="31"/>
      <c r="I12" s="31"/>
      <c r="J12" s="31"/>
      <c r="K12" s="31"/>
      <c r="L12" s="31"/>
      <c r="M12" s="31"/>
      <c r="N12" s="31"/>
      <c r="O12" s="31"/>
      <c r="P12" s="31"/>
      <c r="Q12" s="31"/>
      <c r="R12" s="42"/>
    </row>
    <row r="13" spans="2:28" s="29" customFormat="1" ht="18.95" customHeight="1">
      <c r="B13" s="114" t="s">
        <v>588</v>
      </c>
      <c r="C13" s="115"/>
      <c r="D13" s="115"/>
      <c r="E13" s="116" t="s">
        <v>5</v>
      </c>
      <c r="F13" s="117"/>
      <c r="G13" s="118"/>
      <c r="H13" s="98" t="s">
        <v>589</v>
      </c>
      <c r="I13" s="98"/>
      <c r="J13" s="101"/>
      <c r="K13" s="99"/>
      <c r="L13" s="100"/>
      <c r="M13" s="98" t="s">
        <v>590</v>
      </c>
      <c r="N13" s="98"/>
      <c r="O13" s="99"/>
      <c r="P13" s="99"/>
      <c r="Q13" s="99"/>
      <c r="R13" s="100"/>
    </row>
    <row r="14" spans="2:28" s="29" customFormat="1" ht="18" customHeight="1">
      <c r="B14" s="111" t="s">
        <v>615</v>
      </c>
      <c r="C14" s="111"/>
      <c r="D14" s="111"/>
      <c r="E14" s="111"/>
      <c r="F14" s="111"/>
      <c r="G14" s="111"/>
      <c r="H14" s="111"/>
      <c r="I14" s="111"/>
      <c r="J14" s="111"/>
      <c r="K14" s="111"/>
      <c r="L14" s="111"/>
      <c r="M14" s="111"/>
      <c r="N14" s="111"/>
      <c r="O14" s="111"/>
      <c r="P14" s="111"/>
      <c r="Q14" s="111"/>
      <c r="R14" s="111"/>
    </row>
    <row r="15" spans="2:28" s="32" customFormat="1" ht="18" customHeight="1">
      <c r="B15" s="212" t="s">
        <v>591</v>
      </c>
      <c r="C15" s="212" t="s">
        <v>592</v>
      </c>
      <c r="D15" s="212"/>
      <c r="E15" s="212" t="s">
        <v>593</v>
      </c>
      <c r="F15" s="212"/>
      <c r="G15" s="213" t="s">
        <v>595</v>
      </c>
      <c r="H15" s="213"/>
      <c r="I15" s="213"/>
      <c r="J15" s="213"/>
      <c r="K15" s="213"/>
      <c r="L15" s="212" t="s">
        <v>597</v>
      </c>
      <c r="M15" s="212"/>
      <c r="N15" s="212"/>
      <c r="O15" s="212"/>
      <c r="P15" s="212"/>
      <c r="Q15" s="212"/>
      <c r="R15" s="212"/>
    </row>
    <row r="16" spans="2:28" s="32" customFormat="1" ht="18" customHeight="1">
      <c r="B16" s="212"/>
      <c r="C16" s="212"/>
      <c r="D16" s="212"/>
      <c r="E16" s="212"/>
      <c r="F16" s="212"/>
      <c r="G16" s="213" t="s">
        <v>594</v>
      </c>
      <c r="H16" s="213"/>
      <c r="I16" s="213" t="s">
        <v>596</v>
      </c>
      <c r="J16" s="213"/>
      <c r="K16" s="213"/>
      <c r="L16" s="212" t="s">
        <v>594</v>
      </c>
      <c r="M16" s="212"/>
      <c r="N16" s="212" t="s">
        <v>596</v>
      </c>
      <c r="O16" s="212"/>
      <c r="P16" s="214" t="s">
        <v>598</v>
      </c>
      <c r="Q16" s="215"/>
      <c r="R16" s="216"/>
    </row>
    <row r="17" spans="2:18" s="29" customFormat="1" ht="18" customHeight="1">
      <c r="B17" s="60"/>
      <c r="C17" s="113"/>
      <c r="D17" s="113"/>
      <c r="E17" s="113"/>
      <c r="F17" s="113"/>
      <c r="G17" s="113"/>
      <c r="H17" s="113"/>
      <c r="I17" s="112"/>
      <c r="J17" s="112"/>
      <c r="K17" s="112"/>
      <c r="L17" s="108"/>
      <c r="M17" s="108"/>
      <c r="N17" s="108"/>
      <c r="O17" s="108"/>
      <c r="P17" s="88"/>
      <c r="Q17" s="88"/>
      <c r="R17" s="88"/>
    </row>
    <row r="18" spans="2:18" s="29" customFormat="1" ht="18" customHeight="1">
      <c r="B18" s="43"/>
      <c r="C18" s="113"/>
      <c r="D18" s="113"/>
      <c r="E18" s="113"/>
      <c r="F18" s="113"/>
      <c r="G18" s="113"/>
      <c r="H18" s="113"/>
      <c r="I18" s="112"/>
      <c r="J18" s="112"/>
      <c r="K18" s="112"/>
      <c r="L18" s="108"/>
      <c r="M18" s="108"/>
      <c r="N18" s="108"/>
      <c r="O18" s="108"/>
      <c r="P18" s="88"/>
      <c r="Q18" s="88"/>
      <c r="R18" s="88"/>
    </row>
    <row r="19" spans="2:18" s="29" customFormat="1" ht="18" customHeight="1">
      <c r="B19" s="43"/>
      <c r="C19" s="113"/>
      <c r="D19" s="113"/>
      <c r="E19" s="113"/>
      <c r="F19" s="113"/>
      <c r="G19" s="113"/>
      <c r="H19" s="113"/>
      <c r="I19" s="112"/>
      <c r="J19" s="112"/>
      <c r="K19" s="112"/>
      <c r="L19" s="108"/>
      <c r="M19" s="108"/>
      <c r="N19" s="108"/>
      <c r="O19" s="108"/>
      <c r="P19" s="88"/>
      <c r="Q19" s="88"/>
      <c r="R19" s="88"/>
    </row>
    <row r="20" spans="2:18" s="29" customFormat="1" ht="18" customHeight="1">
      <c r="B20" s="43"/>
      <c r="C20" s="113"/>
      <c r="D20" s="113"/>
      <c r="E20" s="113"/>
      <c r="F20" s="113"/>
      <c r="G20" s="113"/>
      <c r="H20" s="113"/>
      <c r="I20" s="112"/>
      <c r="J20" s="112"/>
      <c r="K20" s="112"/>
      <c r="L20" s="108"/>
      <c r="M20" s="108"/>
      <c r="N20" s="108"/>
      <c r="O20" s="108"/>
      <c r="P20" s="88"/>
      <c r="Q20" s="88"/>
      <c r="R20" s="88"/>
    </row>
    <row r="21" spans="2:18" s="29" customFormat="1" ht="18" customHeight="1">
      <c r="B21" s="111" t="s">
        <v>616</v>
      </c>
      <c r="C21" s="111"/>
      <c r="D21" s="111"/>
      <c r="E21" s="111"/>
      <c r="F21" s="111"/>
      <c r="G21" s="111"/>
      <c r="H21" s="111"/>
      <c r="I21" s="111"/>
      <c r="J21" s="111"/>
      <c r="K21" s="111"/>
      <c r="L21" s="111"/>
      <c r="M21" s="111"/>
      <c r="N21" s="111"/>
      <c r="O21" s="111"/>
      <c r="P21" s="111"/>
      <c r="Q21" s="111"/>
      <c r="R21" s="111"/>
    </row>
    <row r="22" spans="2:18" s="29" customFormat="1" ht="18" customHeight="1">
      <c r="B22" s="110" t="s">
        <v>599</v>
      </c>
      <c r="C22" s="110"/>
      <c r="D22" s="110"/>
      <c r="E22" s="87" t="s">
        <v>598</v>
      </c>
      <c r="F22" s="87"/>
      <c r="G22" s="87"/>
      <c r="H22" s="87"/>
      <c r="I22" s="110" t="s">
        <v>600</v>
      </c>
      <c r="J22" s="110"/>
      <c r="K22" s="110"/>
      <c r="L22" s="110"/>
      <c r="M22" s="110"/>
      <c r="N22" s="109" t="s">
        <v>596</v>
      </c>
      <c r="O22" s="109"/>
      <c r="P22" s="109"/>
      <c r="Q22" s="109"/>
      <c r="R22" s="109"/>
    </row>
    <row r="23" spans="2:18" s="29" customFormat="1" ht="18" customHeight="1">
      <c r="B23" s="113" t="s">
        <v>594</v>
      </c>
      <c r="C23" s="113"/>
      <c r="D23" s="113"/>
      <c r="E23" s="113"/>
      <c r="F23" s="113"/>
      <c r="G23" s="113"/>
      <c r="H23" s="113"/>
      <c r="I23" s="112"/>
      <c r="J23" s="112"/>
      <c r="K23" s="112"/>
      <c r="L23" s="112"/>
      <c r="M23" s="112"/>
      <c r="N23" s="108"/>
      <c r="O23" s="108"/>
      <c r="P23" s="108"/>
      <c r="Q23" s="108"/>
      <c r="R23" s="108"/>
    </row>
    <row r="24" spans="2:18" s="29" customFormat="1" ht="18" customHeight="1">
      <c r="B24" s="113"/>
      <c r="C24" s="113"/>
      <c r="D24" s="113"/>
      <c r="E24" s="113"/>
      <c r="F24" s="113"/>
      <c r="G24" s="113"/>
      <c r="H24" s="113"/>
      <c r="I24" s="112"/>
      <c r="J24" s="112"/>
      <c r="K24" s="112"/>
      <c r="L24" s="112"/>
      <c r="M24" s="112"/>
      <c r="N24" s="108"/>
      <c r="O24" s="108"/>
      <c r="P24" s="108"/>
      <c r="Q24" s="108"/>
      <c r="R24" s="108"/>
    </row>
    <row r="25" spans="2:18" s="29" customFormat="1" ht="18" customHeight="1">
      <c r="B25" s="113"/>
      <c r="C25" s="113"/>
      <c r="D25" s="113"/>
      <c r="E25" s="113"/>
      <c r="F25" s="113"/>
      <c r="G25" s="113"/>
      <c r="H25" s="113"/>
      <c r="I25" s="112"/>
      <c r="J25" s="112"/>
      <c r="K25" s="112"/>
      <c r="L25" s="112"/>
      <c r="M25" s="112"/>
      <c r="N25" s="108"/>
      <c r="O25" s="108"/>
      <c r="P25" s="108"/>
      <c r="Q25" s="108"/>
      <c r="R25" s="108"/>
    </row>
    <row r="26" spans="2:18" s="29" customFormat="1" ht="18" customHeight="1">
      <c r="B26" s="113"/>
      <c r="C26" s="113"/>
      <c r="D26" s="113"/>
      <c r="E26" s="113"/>
      <c r="F26" s="113"/>
      <c r="G26" s="113"/>
      <c r="H26" s="113"/>
      <c r="I26" s="112"/>
      <c r="J26" s="112"/>
      <c r="K26" s="112"/>
      <c r="L26" s="112"/>
      <c r="M26" s="112"/>
      <c r="N26" s="108"/>
      <c r="O26" s="108"/>
      <c r="P26" s="108"/>
      <c r="Q26" s="108"/>
      <c r="R26" s="108"/>
    </row>
    <row r="27" spans="2:18" s="29" customFormat="1" ht="18" customHeight="1">
      <c r="B27" s="102" t="s">
        <v>601</v>
      </c>
      <c r="C27" s="102"/>
      <c r="D27" s="102"/>
      <c r="E27" s="102"/>
      <c r="F27" s="102"/>
      <c r="G27" s="102"/>
      <c r="H27" s="102"/>
      <c r="I27" s="102"/>
      <c r="J27" s="102"/>
      <c r="K27" s="102"/>
      <c r="L27" s="102"/>
      <c r="M27" s="102"/>
      <c r="N27" s="102"/>
      <c r="O27" s="102"/>
      <c r="P27" s="102"/>
      <c r="Q27" s="102"/>
      <c r="R27" s="102"/>
    </row>
    <row r="28" spans="2:18" s="29" customFormat="1" ht="18" customHeight="1">
      <c r="B28" s="103" t="s">
        <v>603</v>
      </c>
      <c r="C28" s="104"/>
      <c r="D28" s="105"/>
      <c r="E28" s="106" t="s">
        <v>687</v>
      </c>
      <c r="F28" s="107"/>
      <c r="G28" s="107"/>
      <c r="H28" s="107"/>
      <c r="I28" s="61"/>
      <c r="J28" s="61"/>
      <c r="K28" s="61"/>
      <c r="L28" s="61"/>
      <c r="M28" s="61"/>
      <c r="N28" s="61"/>
      <c r="O28" s="61"/>
      <c r="P28" s="61"/>
      <c r="Q28" s="61"/>
      <c r="R28" s="62"/>
    </row>
    <row r="29" spans="2:18" s="29" customFormat="1" ht="18" customHeight="1">
      <c r="B29" s="124" t="s">
        <v>602</v>
      </c>
      <c r="C29" s="125"/>
      <c r="D29" s="126"/>
      <c r="E29" s="33"/>
      <c r="F29" s="33"/>
      <c r="G29" s="33"/>
      <c r="H29" s="33"/>
      <c r="I29" s="33"/>
      <c r="J29" s="33"/>
      <c r="K29" s="33"/>
      <c r="L29" s="33"/>
      <c r="M29" s="33"/>
      <c r="N29" s="33"/>
      <c r="O29" s="158" t="s">
        <v>604</v>
      </c>
      <c r="P29" s="159"/>
      <c r="Q29" s="159"/>
      <c r="R29" s="160"/>
    </row>
    <row r="30" spans="2:18" s="29" customFormat="1" ht="24" customHeight="1">
      <c r="B30" s="124" t="s">
        <v>605</v>
      </c>
      <c r="C30" s="125"/>
      <c r="D30" s="126"/>
      <c r="E30" s="161"/>
      <c r="F30" s="161"/>
      <c r="G30" s="161"/>
      <c r="H30" s="161"/>
      <c r="I30" s="161"/>
      <c r="J30" s="161"/>
      <c r="K30" s="161"/>
      <c r="L30" s="161"/>
      <c r="M30" s="161"/>
      <c r="N30" s="161"/>
      <c r="O30" s="161"/>
      <c r="P30" s="161"/>
      <c r="Q30" s="161"/>
      <c r="R30" s="162"/>
    </row>
    <row r="31" spans="2:18" s="29" customFormat="1" ht="24" customHeight="1">
      <c r="B31" s="130" t="s">
        <v>606</v>
      </c>
      <c r="C31" s="131"/>
      <c r="D31" s="132"/>
      <c r="E31" s="133"/>
      <c r="F31" s="134"/>
      <c r="G31" s="134"/>
      <c r="H31" s="134"/>
      <c r="I31" s="134"/>
      <c r="J31" s="134"/>
      <c r="K31" s="134"/>
      <c r="L31" s="134"/>
      <c r="M31" s="134"/>
      <c r="N31" s="134"/>
      <c r="O31" s="134"/>
      <c r="P31" s="134"/>
      <c r="Q31" s="134"/>
      <c r="R31" s="135"/>
    </row>
    <row r="32" spans="2:18" s="29" customFormat="1" ht="18.95" customHeight="1">
      <c r="B32" s="141" t="s">
        <v>607</v>
      </c>
      <c r="C32" s="142"/>
      <c r="D32" s="142"/>
      <c r="E32" s="142"/>
      <c r="F32" s="142"/>
      <c r="G32" s="142"/>
      <c r="H32" s="142"/>
      <c r="I32" s="142"/>
      <c r="J32" s="142"/>
      <c r="K32" s="142"/>
      <c r="L32" s="142"/>
      <c r="M32" s="142"/>
      <c r="N32" s="142"/>
      <c r="O32" s="142"/>
      <c r="P32" s="142"/>
      <c r="Q32" s="142"/>
      <c r="R32" s="143"/>
    </row>
    <row r="33" spans="2:18" s="29" customFormat="1" ht="18" customHeight="1">
      <c r="B33" s="103" t="s">
        <v>603</v>
      </c>
      <c r="C33" s="104"/>
      <c r="D33" s="105"/>
      <c r="E33" s="34"/>
      <c r="F33" s="34"/>
      <c r="G33" s="34"/>
      <c r="H33" s="34"/>
      <c r="I33" s="34"/>
      <c r="J33" s="34"/>
      <c r="K33" s="34"/>
      <c r="L33" s="34"/>
      <c r="M33" s="34"/>
      <c r="N33" s="34"/>
      <c r="O33" s="34"/>
      <c r="P33" s="34"/>
      <c r="Q33" s="34"/>
      <c r="R33" s="44"/>
    </row>
    <row r="34" spans="2:18" s="29" customFormat="1" ht="18" customHeight="1">
      <c r="B34" s="124" t="s">
        <v>608</v>
      </c>
      <c r="C34" s="125"/>
      <c r="D34" s="126"/>
      <c r="E34" s="127"/>
      <c r="F34" s="128"/>
      <c r="G34" s="163" t="s">
        <v>609</v>
      </c>
      <c r="H34" s="163"/>
      <c r="I34" s="163"/>
      <c r="J34" s="163"/>
      <c r="K34" s="163"/>
      <c r="L34" s="163"/>
      <c r="M34" s="119"/>
      <c r="N34" s="119"/>
      <c r="O34" s="63"/>
      <c r="P34" s="63"/>
      <c r="Q34" s="63"/>
      <c r="R34" s="64"/>
    </row>
    <row r="35" spans="2:18" s="29" customFormat="1" ht="18" customHeight="1">
      <c r="B35" s="136" t="s">
        <v>611</v>
      </c>
      <c r="C35" s="137"/>
      <c r="D35" s="138"/>
      <c r="E35" s="139"/>
      <c r="F35" s="140"/>
      <c r="G35" s="137" t="s">
        <v>610</v>
      </c>
      <c r="H35" s="137"/>
      <c r="I35" s="137"/>
      <c r="J35" s="137"/>
      <c r="K35" s="137"/>
      <c r="L35" s="137"/>
      <c r="M35" s="65"/>
      <c r="N35" s="65"/>
      <c r="O35" s="65"/>
      <c r="P35" s="65"/>
      <c r="Q35" s="65"/>
      <c r="R35" s="66"/>
    </row>
    <row r="36" spans="2:18" s="29" customFormat="1" ht="29.1" customHeight="1">
      <c r="B36" s="136" t="s">
        <v>612</v>
      </c>
      <c r="C36" s="137"/>
      <c r="D36" s="137"/>
      <c r="E36" s="137"/>
      <c r="F36" s="140"/>
      <c r="G36" s="140"/>
      <c r="H36" s="140"/>
      <c r="I36" s="140"/>
      <c r="J36" s="140"/>
      <c r="K36" s="140"/>
      <c r="L36" s="140"/>
      <c r="M36" s="140"/>
      <c r="N36" s="140"/>
      <c r="O36" s="140"/>
      <c r="P36" s="140"/>
      <c r="Q36" s="140"/>
      <c r="R36" s="175"/>
    </row>
    <row r="37" spans="2:18" s="29" customFormat="1" ht="18.95" customHeight="1">
      <c r="B37" s="145" t="s">
        <v>613</v>
      </c>
      <c r="C37" s="146"/>
      <c r="D37" s="146"/>
      <c r="E37" s="146"/>
      <c r="F37" s="146"/>
      <c r="G37" s="146"/>
      <c r="H37" s="146"/>
      <c r="I37" s="146"/>
      <c r="J37" s="146"/>
      <c r="K37" s="146"/>
      <c r="L37" s="146"/>
      <c r="M37" s="146"/>
      <c r="N37" s="146"/>
      <c r="O37" s="146"/>
      <c r="P37" s="146"/>
      <c r="Q37" s="146"/>
      <c r="R37" s="147"/>
    </row>
    <row r="38" spans="2:18" ht="18.95" customHeight="1">
      <c r="B38" s="151"/>
      <c r="C38" s="152"/>
      <c r="D38" s="152"/>
      <c r="E38" s="152"/>
      <c r="F38" s="152"/>
      <c r="G38" s="152"/>
      <c r="H38" s="152"/>
      <c r="I38" s="152"/>
      <c r="J38" s="152"/>
      <c r="K38" s="152"/>
      <c r="L38" s="152"/>
      <c r="M38" s="152"/>
      <c r="N38" s="152"/>
      <c r="O38" s="152"/>
      <c r="P38" s="152"/>
      <c r="Q38" s="152"/>
      <c r="R38" s="153"/>
    </row>
    <row r="39" spans="2:18" ht="15.75" customHeight="1">
      <c r="B39" s="151"/>
      <c r="C39" s="152"/>
      <c r="D39" s="152"/>
      <c r="E39" s="152"/>
      <c r="F39" s="152"/>
      <c r="G39" s="152"/>
      <c r="H39" s="152"/>
      <c r="I39" s="152"/>
      <c r="J39" s="152"/>
      <c r="K39" s="152"/>
      <c r="L39" s="152"/>
      <c r="M39" s="152"/>
      <c r="N39" s="152"/>
      <c r="O39" s="152"/>
      <c r="P39" s="152"/>
      <c r="Q39" s="152"/>
      <c r="R39" s="153"/>
    </row>
    <row r="40" spans="2:18" ht="18" customHeight="1">
      <c r="B40" s="154" t="s">
        <v>689</v>
      </c>
      <c r="C40" s="154"/>
      <c r="D40" s="154"/>
      <c r="E40" s="154"/>
      <c r="F40" s="154"/>
      <c r="G40" s="154"/>
      <c r="H40" s="154"/>
      <c r="I40" s="154"/>
      <c r="J40" s="154"/>
      <c r="K40" s="154"/>
      <c r="L40" s="154"/>
      <c r="M40" s="154"/>
      <c r="N40" s="154"/>
      <c r="O40" s="154"/>
      <c r="P40" s="154"/>
      <c r="Q40" s="154"/>
      <c r="R40" s="154"/>
    </row>
    <row r="41" spans="2:18" ht="18" customHeight="1">
      <c r="B41" s="155" t="s">
        <v>621</v>
      </c>
      <c r="C41" s="155"/>
      <c r="D41" s="155"/>
      <c r="E41" s="120" t="s">
        <v>0</v>
      </c>
      <c r="F41" s="120"/>
      <c r="G41" s="120"/>
      <c r="H41" s="120"/>
      <c r="I41" s="120"/>
      <c r="J41" s="120"/>
      <c r="K41" s="120"/>
      <c r="L41" s="120"/>
      <c r="M41" s="120" t="s">
        <v>1</v>
      </c>
      <c r="N41" s="120"/>
      <c r="O41" s="120"/>
      <c r="P41" s="120"/>
      <c r="Q41" s="120"/>
      <c r="R41" s="120"/>
    </row>
    <row r="42" spans="2:18" ht="18" customHeight="1">
      <c r="B42" s="156" t="s">
        <v>622</v>
      </c>
      <c r="C42" s="156"/>
      <c r="D42" s="156"/>
      <c r="E42" s="121"/>
      <c r="F42" s="121"/>
      <c r="G42" s="121"/>
      <c r="H42" s="121"/>
      <c r="I42" s="121"/>
      <c r="J42" s="121"/>
      <c r="K42" s="121"/>
      <c r="L42" s="121"/>
      <c r="M42" s="121"/>
      <c r="N42" s="121"/>
      <c r="O42" s="121"/>
      <c r="P42" s="121"/>
      <c r="Q42" s="121"/>
      <c r="R42" s="121"/>
    </row>
    <row r="43" spans="2:18" ht="18" customHeight="1">
      <c r="B43" s="177" t="s">
        <v>623</v>
      </c>
      <c r="C43" s="178"/>
      <c r="D43" s="178"/>
      <c r="E43" s="178"/>
      <c r="F43" s="178"/>
      <c r="G43" s="178"/>
      <c r="H43" s="178"/>
      <c r="I43" s="178"/>
      <c r="J43" s="178"/>
      <c r="K43" s="178"/>
      <c r="L43" s="179"/>
      <c r="M43" s="120" t="s">
        <v>624</v>
      </c>
      <c r="N43" s="120"/>
      <c r="O43" s="176" t="s">
        <v>625</v>
      </c>
      <c r="P43" s="176"/>
      <c r="Q43" s="176"/>
      <c r="R43" s="176"/>
    </row>
    <row r="44" spans="2:18" ht="18" customHeight="1">
      <c r="B44" s="123"/>
      <c r="C44" s="123"/>
      <c r="D44" s="123"/>
      <c r="E44" s="123"/>
      <c r="F44" s="123"/>
      <c r="G44" s="123"/>
      <c r="H44" s="123"/>
      <c r="I44" s="123"/>
      <c r="J44" s="123"/>
      <c r="K44" s="123"/>
      <c r="L44" s="123"/>
      <c r="M44" s="122"/>
      <c r="N44" s="122"/>
      <c r="O44" s="122"/>
      <c r="P44" s="122"/>
      <c r="Q44" s="122"/>
      <c r="R44" s="122"/>
    </row>
    <row r="45" spans="2:18" ht="18.95" customHeight="1">
      <c r="B45" s="154" t="s">
        <v>626</v>
      </c>
      <c r="C45" s="154"/>
      <c r="D45" s="154"/>
      <c r="E45" s="154"/>
      <c r="F45" s="154"/>
      <c r="G45" s="154"/>
      <c r="H45" s="154"/>
      <c r="I45" s="154"/>
      <c r="J45" s="154"/>
      <c r="K45" s="154"/>
      <c r="L45" s="154"/>
      <c r="M45" s="154"/>
      <c r="N45" s="154"/>
      <c r="O45" s="154"/>
      <c r="P45" s="154"/>
      <c r="Q45" s="154"/>
      <c r="R45" s="154"/>
    </row>
    <row r="46" spans="2:18" s="36" customFormat="1" ht="18" customHeight="1">
      <c r="B46" s="180"/>
      <c r="C46" s="180"/>
      <c r="D46" s="180"/>
      <c r="E46" s="180"/>
      <c r="F46" s="180"/>
      <c r="G46" s="180"/>
      <c r="H46" s="180"/>
      <c r="I46" s="180"/>
      <c r="J46" s="183" t="s">
        <v>630</v>
      </c>
      <c r="K46" s="183"/>
      <c r="L46" s="183"/>
      <c r="M46" s="183"/>
      <c r="N46" s="183"/>
      <c r="O46" s="183"/>
      <c r="P46" s="183"/>
      <c r="Q46" s="183"/>
      <c r="R46" s="183"/>
    </row>
    <row r="47" spans="2:18" s="36" customFormat="1" ht="5.0999999999999996" customHeight="1">
      <c r="B47" s="180"/>
      <c r="C47" s="180"/>
      <c r="D47" s="180"/>
      <c r="E47" s="180"/>
      <c r="F47" s="180"/>
      <c r="G47" s="180"/>
      <c r="H47" s="180"/>
      <c r="I47" s="180"/>
      <c r="J47" s="183"/>
      <c r="K47" s="183"/>
      <c r="L47" s="183"/>
      <c r="M47" s="183"/>
      <c r="N47" s="183"/>
      <c r="O47" s="183"/>
      <c r="P47" s="183"/>
      <c r="Q47" s="183"/>
      <c r="R47" s="183"/>
    </row>
    <row r="48" spans="2:18" s="36" customFormat="1" ht="18.95" customHeight="1">
      <c r="B48" s="180"/>
      <c r="C48" s="180"/>
      <c r="D48" s="180"/>
      <c r="E48" s="180"/>
      <c r="F48" s="180"/>
      <c r="G48" s="180"/>
      <c r="H48" s="180"/>
      <c r="I48" s="180"/>
      <c r="J48" s="183"/>
      <c r="K48" s="183"/>
      <c r="L48" s="183"/>
      <c r="M48" s="183"/>
      <c r="N48" s="183"/>
      <c r="O48" s="183"/>
      <c r="P48" s="183"/>
      <c r="Q48" s="183"/>
      <c r="R48" s="183"/>
    </row>
    <row r="49" spans="2:18" s="36" customFormat="1" ht="18" customHeight="1">
      <c r="B49" s="181" t="s">
        <v>627</v>
      </c>
      <c r="C49" s="181"/>
      <c r="D49" s="181"/>
      <c r="E49" s="181"/>
      <c r="F49" s="181"/>
      <c r="G49" s="181"/>
      <c r="H49" s="181"/>
      <c r="I49" s="181"/>
      <c r="J49" s="180" t="s">
        <v>17</v>
      </c>
      <c r="K49" s="180"/>
      <c r="L49" s="180"/>
      <c r="M49" s="180"/>
      <c r="N49" s="180"/>
      <c r="O49" s="180"/>
      <c r="P49" s="180"/>
      <c r="Q49" s="180"/>
      <c r="R49" s="180"/>
    </row>
    <row r="50" spans="2:18" ht="18" customHeight="1">
      <c r="B50" s="182" t="s">
        <v>628</v>
      </c>
      <c r="C50" s="182"/>
      <c r="D50" s="182"/>
      <c r="E50" s="182"/>
      <c r="F50" s="182"/>
      <c r="G50" s="182"/>
      <c r="H50" s="182"/>
      <c r="I50" s="182"/>
      <c r="J50" s="190" t="s">
        <v>631</v>
      </c>
      <c r="K50" s="191"/>
      <c r="L50" s="191"/>
      <c r="M50" s="191"/>
      <c r="N50" s="191"/>
      <c r="O50" s="191"/>
      <c r="P50" s="191"/>
      <c r="Q50" s="191"/>
      <c r="R50" s="192"/>
    </row>
    <row r="51" spans="2:18" ht="8.1" customHeight="1">
      <c r="B51" s="184" t="s">
        <v>629</v>
      </c>
      <c r="C51" s="185"/>
      <c r="D51" s="185"/>
      <c r="E51" s="185"/>
      <c r="F51" s="185"/>
      <c r="G51" s="185"/>
      <c r="H51" s="185"/>
      <c r="I51" s="186"/>
      <c r="J51" s="193"/>
      <c r="K51" s="194"/>
      <c r="L51" s="194"/>
      <c r="M51" s="194"/>
      <c r="N51" s="194"/>
      <c r="O51" s="194"/>
      <c r="P51" s="194"/>
      <c r="Q51" s="194"/>
      <c r="R51" s="195"/>
    </row>
    <row r="52" spans="2:18" ht="14.1" customHeight="1">
      <c r="B52" s="187"/>
      <c r="C52" s="188"/>
      <c r="D52" s="188"/>
      <c r="E52" s="188"/>
      <c r="F52" s="188"/>
      <c r="G52" s="188"/>
      <c r="H52" s="188"/>
      <c r="I52" s="189"/>
      <c r="J52" s="196"/>
      <c r="K52" s="197"/>
      <c r="L52" s="197"/>
      <c r="M52" s="197"/>
      <c r="N52" s="197"/>
      <c r="O52" s="197"/>
      <c r="P52" s="197"/>
      <c r="Q52" s="197"/>
      <c r="R52" s="198"/>
    </row>
    <row r="53" spans="2:18" ht="18.95" customHeight="1">
      <c r="B53" s="154" t="s">
        <v>632</v>
      </c>
      <c r="C53" s="154"/>
      <c r="D53" s="154"/>
      <c r="E53" s="154"/>
      <c r="F53" s="154"/>
      <c r="G53" s="154"/>
      <c r="H53" s="154"/>
      <c r="I53" s="154"/>
      <c r="J53" s="154"/>
      <c r="K53" s="154"/>
      <c r="L53" s="154"/>
      <c r="M53" s="154"/>
      <c r="N53" s="154"/>
      <c r="O53" s="154"/>
      <c r="P53" s="154"/>
      <c r="Q53" s="154"/>
      <c r="R53" s="154"/>
    </row>
    <row r="54" spans="2:18" ht="18" customHeight="1">
      <c r="B54" s="48" t="s">
        <v>0</v>
      </c>
      <c r="C54" s="170"/>
      <c r="D54" s="170"/>
      <c r="E54" s="170"/>
      <c r="F54" s="170"/>
      <c r="G54" s="170"/>
      <c r="H54" s="170"/>
      <c r="I54" s="26"/>
      <c r="J54" s="199" t="s">
        <v>634</v>
      </c>
      <c r="K54" s="199"/>
      <c r="L54" s="199"/>
      <c r="M54" s="199"/>
      <c r="N54" s="199"/>
      <c r="O54" s="201"/>
      <c r="P54" s="201"/>
      <c r="Q54" s="201"/>
      <c r="R54" s="202"/>
    </row>
    <row r="55" spans="2:18" ht="18" customHeight="1">
      <c r="B55" s="48" t="s">
        <v>1</v>
      </c>
      <c r="C55" s="171"/>
      <c r="D55" s="171"/>
      <c r="E55" s="171"/>
      <c r="F55" s="171"/>
      <c r="G55" s="171"/>
      <c r="H55" s="171"/>
      <c r="I55" s="26"/>
      <c r="J55" s="200"/>
      <c r="K55" s="200"/>
      <c r="L55" s="200"/>
      <c r="M55" s="200"/>
      <c r="N55" s="200"/>
      <c r="O55" s="203"/>
      <c r="P55" s="203"/>
      <c r="Q55" s="203"/>
      <c r="R55" s="204"/>
    </row>
    <row r="56" spans="2:18" ht="18" customHeight="1">
      <c r="B56" s="48" t="s">
        <v>633</v>
      </c>
      <c r="C56" s="144"/>
      <c r="D56" s="144"/>
      <c r="E56" s="144"/>
      <c r="F56" s="144"/>
      <c r="G56" s="144"/>
      <c r="H56" s="144"/>
      <c r="I56" s="26"/>
      <c r="J56" s="173" t="s">
        <v>7</v>
      </c>
      <c r="K56" s="173"/>
      <c r="L56" s="173"/>
      <c r="M56" s="173"/>
      <c r="N56" s="173"/>
      <c r="O56" s="172" t="s">
        <v>8</v>
      </c>
      <c r="P56" s="172"/>
      <c r="Q56" s="172"/>
      <c r="R56" s="172"/>
    </row>
    <row r="57" spans="2:18" ht="20.25" customHeight="1">
      <c r="B57" s="45"/>
      <c r="C57" s="35"/>
      <c r="D57" s="35"/>
      <c r="E57" s="35"/>
      <c r="F57" s="35"/>
      <c r="G57" s="35"/>
      <c r="H57" s="35"/>
      <c r="I57" s="26"/>
      <c r="J57" s="174"/>
      <c r="K57" s="174"/>
      <c r="L57" s="174"/>
      <c r="M57" s="174"/>
      <c r="N57" s="174"/>
      <c r="O57" s="174"/>
      <c r="P57" s="174"/>
      <c r="Q57" s="174"/>
      <c r="R57" s="174"/>
    </row>
    <row r="58" spans="2:18">
      <c r="B58" s="167" t="s">
        <v>9</v>
      </c>
      <c r="C58" s="168"/>
      <c r="D58" s="168"/>
      <c r="E58" s="168"/>
      <c r="F58" s="168"/>
      <c r="G58" s="169"/>
      <c r="H58" s="46"/>
      <c r="I58" s="47"/>
      <c r="J58" s="47"/>
      <c r="K58" s="47"/>
      <c r="L58" s="47"/>
      <c r="M58" s="47"/>
      <c r="N58" s="47"/>
      <c r="O58" s="47"/>
      <c r="P58" s="47"/>
      <c r="Q58" s="47"/>
      <c r="R58" s="49"/>
    </row>
    <row r="59" spans="2:18">
      <c r="B59" s="151"/>
      <c r="C59" s="152"/>
      <c r="D59" s="152"/>
      <c r="E59" s="152"/>
      <c r="F59" s="152"/>
      <c r="G59" s="152"/>
      <c r="H59" s="152"/>
      <c r="I59" s="152"/>
      <c r="J59" s="152"/>
      <c r="K59" s="152"/>
      <c r="L59" s="152"/>
      <c r="M59" s="152"/>
      <c r="N59" s="152"/>
      <c r="O59" s="152"/>
      <c r="P59" s="152"/>
      <c r="Q59" s="152"/>
      <c r="R59" s="153"/>
    </row>
    <row r="60" spans="2:18">
      <c r="B60" s="164"/>
      <c r="C60" s="165"/>
      <c r="D60" s="165"/>
      <c r="E60" s="165"/>
      <c r="F60" s="165"/>
      <c r="G60" s="165"/>
      <c r="H60" s="165"/>
      <c r="I60" s="165"/>
      <c r="J60" s="165"/>
      <c r="K60" s="165"/>
      <c r="L60" s="165"/>
      <c r="M60" s="165"/>
      <c r="N60" s="165"/>
      <c r="O60" s="165"/>
      <c r="P60" s="165"/>
      <c r="Q60" s="165"/>
      <c r="R60" s="166"/>
    </row>
    <row r="61" spans="2:18" ht="6.95" customHeight="1">
      <c r="B61" s="83" t="s">
        <v>693</v>
      </c>
      <c r="C61" s="83"/>
      <c r="D61" s="83"/>
      <c r="E61" s="83"/>
      <c r="F61" s="83"/>
      <c r="G61" s="83"/>
      <c r="H61" s="83"/>
      <c r="I61" s="83"/>
      <c r="J61" s="83"/>
      <c r="K61" s="83"/>
      <c r="L61" s="83"/>
      <c r="M61" s="83"/>
      <c r="N61" s="83"/>
      <c r="O61" s="83"/>
      <c r="P61" s="83"/>
      <c r="Q61" s="83"/>
      <c r="R61" s="83"/>
    </row>
    <row r="62" spans="2:18" ht="15" hidden="1" customHeight="1">
      <c r="B62" s="84"/>
      <c r="C62" s="84"/>
      <c r="D62" s="84"/>
      <c r="E62" s="84"/>
      <c r="F62" s="84"/>
      <c r="G62" s="84"/>
      <c r="H62" s="84"/>
      <c r="I62" s="84"/>
      <c r="J62" s="84"/>
      <c r="K62" s="84"/>
      <c r="L62" s="84"/>
      <c r="M62" s="84"/>
      <c r="N62" s="84"/>
      <c r="O62" s="84"/>
      <c r="P62" s="84"/>
      <c r="Q62" s="84"/>
      <c r="R62" s="84"/>
    </row>
    <row r="63" spans="2:18" ht="15" hidden="1" customHeight="1">
      <c r="B63" s="84"/>
      <c r="C63" s="84"/>
      <c r="D63" s="84"/>
      <c r="E63" s="84"/>
      <c r="F63" s="84"/>
      <c r="G63" s="84"/>
      <c r="H63" s="84"/>
      <c r="I63" s="84"/>
      <c r="J63" s="84"/>
      <c r="K63" s="84"/>
      <c r="L63" s="84"/>
      <c r="M63" s="84"/>
      <c r="N63" s="84"/>
      <c r="O63" s="84"/>
      <c r="P63" s="84"/>
      <c r="Q63" s="84"/>
      <c r="R63" s="84"/>
    </row>
    <row r="64" spans="2:18" ht="15" hidden="1" customHeight="1">
      <c r="B64" s="84"/>
      <c r="C64" s="84"/>
      <c r="D64" s="84"/>
      <c r="E64" s="84"/>
      <c r="F64" s="84"/>
      <c r="G64" s="84"/>
      <c r="H64" s="84"/>
      <c r="I64" s="84"/>
      <c r="J64" s="84"/>
      <c r="K64" s="84"/>
      <c r="L64" s="84"/>
      <c r="M64" s="84"/>
      <c r="N64" s="84"/>
      <c r="O64" s="84"/>
      <c r="P64" s="84"/>
      <c r="Q64" s="84"/>
      <c r="R64" s="84"/>
    </row>
    <row r="65" spans="2:18" ht="15" hidden="1" customHeight="1">
      <c r="B65" s="84"/>
      <c r="C65" s="84"/>
      <c r="D65" s="84"/>
      <c r="E65" s="84"/>
      <c r="F65" s="84"/>
      <c r="G65" s="84"/>
      <c r="H65" s="84"/>
      <c r="I65" s="84"/>
      <c r="J65" s="84"/>
      <c r="K65" s="84"/>
      <c r="L65" s="84"/>
      <c r="M65" s="84"/>
      <c r="N65" s="84"/>
      <c r="O65" s="84"/>
      <c r="P65" s="84"/>
      <c r="Q65" s="84"/>
      <c r="R65" s="84"/>
    </row>
    <row r="66" spans="2:18" ht="15" hidden="1" customHeight="1">
      <c r="B66" s="84"/>
      <c r="C66" s="84"/>
      <c r="D66" s="84"/>
      <c r="E66" s="84"/>
      <c r="F66" s="84"/>
      <c r="G66" s="84"/>
      <c r="H66" s="84"/>
      <c r="I66" s="84"/>
      <c r="J66" s="84"/>
      <c r="K66" s="84"/>
      <c r="L66" s="84"/>
      <c r="M66" s="84"/>
      <c r="N66" s="84"/>
      <c r="O66" s="84"/>
      <c r="P66" s="84"/>
      <c r="Q66" s="84"/>
      <c r="R66" s="84"/>
    </row>
    <row r="67" spans="2:18" ht="15" hidden="1" customHeight="1">
      <c r="B67" s="84"/>
      <c r="C67" s="84"/>
      <c r="D67" s="84"/>
      <c r="E67" s="84"/>
      <c r="F67" s="84"/>
      <c r="G67" s="84"/>
      <c r="H67" s="84"/>
      <c r="I67" s="84"/>
      <c r="J67" s="84"/>
      <c r="K67" s="84"/>
      <c r="L67" s="84"/>
      <c r="M67" s="84"/>
      <c r="N67" s="84"/>
      <c r="O67" s="84"/>
      <c r="P67" s="84"/>
      <c r="Q67" s="84"/>
      <c r="R67" s="84"/>
    </row>
    <row r="68" spans="2:18" ht="15" hidden="1" customHeight="1">
      <c r="B68" s="84"/>
      <c r="C68" s="84"/>
      <c r="D68" s="84"/>
      <c r="E68" s="84"/>
      <c r="F68" s="84"/>
      <c r="G68" s="84"/>
      <c r="H68" s="84"/>
      <c r="I68" s="84"/>
      <c r="J68" s="84"/>
      <c r="K68" s="84"/>
      <c r="L68" s="84"/>
      <c r="M68" s="84"/>
      <c r="N68" s="84"/>
      <c r="O68" s="84"/>
      <c r="P68" s="84"/>
      <c r="Q68" s="84"/>
      <c r="R68" s="84"/>
    </row>
    <row r="69" spans="2:18" ht="15" hidden="1" customHeight="1">
      <c r="B69" s="84"/>
      <c r="C69" s="84"/>
      <c r="D69" s="84"/>
      <c r="E69" s="84"/>
      <c r="F69" s="84"/>
      <c r="G69" s="84"/>
      <c r="H69" s="84"/>
      <c r="I69" s="84"/>
      <c r="J69" s="84"/>
      <c r="K69" s="84"/>
      <c r="L69" s="84"/>
      <c r="M69" s="84"/>
      <c r="N69" s="84"/>
      <c r="O69" s="84"/>
      <c r="P69" s="84"/>
      <c r="Q69" s="84"/>
      <c r="R69" s="84"/>
    </row>
    <row r="70" spans="2:18" ht="15" hidden="1" customHeight="1">
      <c r="B70" s="84"/>
      <c r="C70" s="84"/>
      <c r="D70" s="84"/>
      <c r="E70" s="84"/>
      <c r="F70" s="84"/>
      <c r="G70" s="84"/>
      <c r="H70" s="84"/>
      <c r="I70" s="84"/>
      <c r="J70" s="84"/>
      <c r="K70" s="84"/>
      <c r="L70" s="84"/>
      <c r="M70" s="84"/>
      <c r="N70" s="84"/>
      <c r="O70" s="84"/>
      <c r="P70" s="84"/>
      <c r="Q70" s="84"/>
      <c r="R70" s="84"/>
    </row>
    <row r="71" spans="2:18" ht="15" hidden="1" customHeight="1">
      <c r="B71" s="84"/>
      <c r="C71" s="84"/>
      <c r="D71" s="84"/>
      <c r="E71" s="84"/>
      <c r="F71" s="84"/>
      <c r="G71" s="84"/>
      <c r="H71" s="84"/>
      <c r="I71" s="84"/>
      <c r="J71" s="84"/>
      <c r="K71" s="84"/>
      <c r="L71" s="84"/>
      <c r="M71" s="84"/>
      <c r="N71" s="84"/>
      <c r="O71" s="84"/>
      <c r="P71" s="84"/>
      <c r="Q71" s="84"/>
      <c r="R71" s="84"/>
    </row>
    <row r="72" spans="2:18" ht="15" hidden="1" customHeight="1">
      <c r="B72" s="84"/>
      <c r="C72" s="84"/>
      <c r="D72" s="84"/>
      <c r="E72" s="84"/>
      <c r="F72" s="84"/>
      <c r="G72" s="84"/>
      <c r="H72" s="84"/>
      <c r="I72" s="84"/>
      <c r="J72" s="84"/>
      <c r="K72" s="84"/>
      <c r="L72" s="84"/>
      <c r="M72" s="84"/>
      <c r="N72" s="84"/>
      <c r="O72" s="84"/>
      <c r="P72" s="84"/>
      <c r="Q72" s="84"/>
      <c r="R72" s="84"/>
    </row>
    <row r="73" spans="2:18" ht="15" hidden="1" customHeight="1">
      <c r="B73" s="84"/>
      <c r="C73" s="84"/>
      <c r="D73" s="84"/>
      <c r="E73" s="84"/>
      <c r="F73" s="84"/>
      <c r="G73" s="84"/>
      <c r="H73" s="84"/>
      <c r="I73" s="84"/>
      <c r="J73" s="84"/>
      <c r="K73" s="84"/>
      <c r="L73" s="84"/>
      <c r="M73" s="84"/>
      <c r="N73" s="84"/>
      <c r="O73" s="84"/>
      <c r="P73" s="84"/>
      <c r="Q73" s="84"/>
      <c r="R73" s="84"/>
    </row>
    <row r="74" spans="2:18" ht="15" hidden="1" customHeight="1">
      <c r="B74" s="84"/>
      <c r="C74" s="84"/>
      <c r="D74" s="84"/>
      <c r="E74" s="84"/>
      <c r="F74" s="84"/>
      <c r="G74" s="84"/>
      <c r="H74" s="84"/>
      <c r="I74" s="84"/>
      <c r="J74" s="84"/>
      <c r="K74" s="84"/>
      <c r="L74" s="84"/>
      <c r="M74" s="84"/>
      <c r="N74" s="84"/>
      <c r="O74" s="84"/>
      <c r="P74" s="84"/>
      <c r="Q74" s="84"/>
      <c r="R74" s="84"/>
    </row>
    <row r="75" spans="2:18" ht="15" hidden="1" customHeight="1">
      <c r="B75" s="84"/>
      <c r="C75" s="84"/>
      <c r="D75" s="84"/>
      <c r="E75" s="84"/>
      <c r="F75" s="84"/>
      <c r="G75" s="84"/>
      <c r="H75" s="84"/>
      <c r="I75" s="84"/>
      <c r="J75" s="84"/>
      <c r="K75" s="84"/>
      <c r="L75" s="84"/>
      <c r="M75" s="84"/>
      <c r="N75" s="84"/>
      <c r="O75" s="84"/>
      <c r="P75" s="84"/>
      <c r="Q75" s="84"/>
      <c r="R75" s="84"/>
    </row>
    <row r="76" spans="2:18" ht="15" hidden="1" customHeight="1">
      <c r="B76" s="84"/>
      <c r="C76" s="84"/>
      <c r="D76" s="84"/>
      <c r="E76" s="84"/>
      <c r="F76" s="84"/>
      <c r="G76" s="84"/>
      <c r="H76" s="84"/>
      <c r="I76" s="84"/>
      <c r="J76" s="84"/>
      <c r="K76" s="84"/>
      <c r="L76" s="84"/>
      <c r="M76" s="84"/>
      <c r="N76" s="84"/>
      <c r="O76" s="84"/>
      <c r="P76" s="84"/>
      <c r="Q76" s="84"/>
      <c r="R76" s="84"/>
    </row>
    <row r="77" spans="2:18" ht="15" hidden="1" customHeight="1">
      <c r="B77" s="84"/>
      <c r="C77" s="84"/>
      <c r="D77" s="84"/>
      <c r="E77" s="84"/>
      <c r="F77" s="84"/>
      <c r="G77" s="84"/>
      <c r="H77" s="84"/>
      <c r="I77" s="84"/>
      <c r="J77" s="84"/>
      <c r="K77" s="84"/>
      <c r="L77" s="84"/>
      <c r="M77" s="84"/>
      <c r="N77" s="84"/>
      <c r="O77" s="84"/>
      <c r="P77" s="84"/>
      <c r="Q77" s="84"/>
      <c r="R77" s="84"/>
    </row>
    <row r="78" spans="2:18" ht="15" hidden="1" customHeight="1">
      <c r="B78" s="84"/>
      <c r="C78" s="84"/>
      <c r="D78" s="84"/>
      <c r="E78" s="84"/>
      <c r="F78" s="84"/>
      <c r="G78" s="84"/>
      <c r="H78" s="84"/>
      <c r="I78" s="84"/>
      <c r="J78" s="84"/>
      <c r="K78" s="84"/>
      <c r="L78" s="84"/>
      <c r="M78" s="84"/>
      <c r="N78" s="84"/>
      <c r="O78" s="84"/>
      <c r="P78" s="84"/>
      <c r="Q78" s="84"/>
      <c r="R78" s="84"/>
    </row>
    <row r="79" spans="2:18" ht="15" hidden="1" customHeight="1">
      <c r="B79" s="84"/>
      <c r="C79" s="84"/>
      <c r="D79" s="84"/>
      <c r="E79" s="84"/>
      <c r="F79" s="84"/>
      <c r="G79" s="84"/>
      <c r="H79" s="84"/>
      <c r="I79" s="84"/>
      <c r="J79" s="84"/>
      <c r="K79" s="84"/>
      <c r="L79" s="84"/>
      <c r="M79" s="84"/>
      <c r="N79" s="84"/>
      <c r="O79" s="84"/>
      <c r="P79" s="84"/>
      <c r="Q79" s="84"/>
      <c r="R79" s="84"/>
    </row>
    <row r="80" spans="2:18" ht="15" hidden="1" customHeight="1">
      <c r="B80" s="84"/>
      <c r="C80" s="84"/>
      <c r="D80" s="84"/>
      <c r="E80" s="84"/>
      <c r="F80" s="84"/>
      <c r="G80" s="84"/>
      <c r="H80" s="84"/>
      <c r="I80" s="84"/>
      <c r="J80" s="84"/>
      <c r="K80" s="84"/>
      <c r="L80" s="84"/>
      <c r="M80" s="84"/>
      <c r="N80" s="84"/>
      <c r="O80" s="84"/>
      <c r="P80" s="84"/>
      <c r="Q80" s="84"/>
      <c r="R80" s="84"/>
    </row>
    <row r="81" spans="2:18" ht="15" hidden="1" customHeight="1">
      <c r="B81" s="84"/>
      <c r="C81" s="84"/>
      <c r="D81" s="84"/>
      <c r="E81" s="84"/>
      <c r="F81" s="84"/>
      <c r="G81" s="84"/>
      <c r="H81" s="84"/>
      <c r="I81" s="84"/>
      <c r="J81" s="84"/>
      <c r="K81" s="84"/>
      <c r="L81" s="84"/>
      <c r="M81" s="84"/>
      <c r="N81" s="84"/>
      <c r="O81" s="84"/>
      <c r="P81" s="84"/>
      <c r="Q81" s="84"/>
      <c r="R81" s="84"/>
    </row>
    <row r="82" spans="2:18" ht="15" hidden="1" customHeight="1">
      <c r="B82" s="84"/>
      <c r="C82" s="84"/>
      <c r="D82" s="84"/>
      <c r="E82" s="84"/>
      <c r="F82" s="84"/>
      <c r="G82" s="84"/>
      <c r="H82" s="84"/>
      <c r="I82" s="84"/>
      <c r="J82" s="84"/>
      <c r="K82" s="84"/>
      <c r="L82" s="84"/>
      <c r="M82" s="84"/>
      <c r="N82" s="84"/>
      <c r="O82" s="84"/>
      <c r="P82" s="84"/>
      <c r="Q82" s="84"/>
      <c r="R82" s="84"/>
    </row>
    <row r="83" spans="2:18" ht="15" hidden="1" customHeight="1">
      <c r="B83" s="84"/>
      <c r="C83" s="84"/>
      <c r="D83" s="84"/>
      <c r="E83" s="84"/>
      <c r="F83" s="84"/>
      <c r="G83" s="84"/>
      <c r="H83" s="84"/>
      <c r="I83" s="84"/>
      <c r="J83" s="84"/>
      <c r="K83" s="84"/>
      <c r="L83" s="84"/>
      <c r="M83" s="84"/>
      <c r="N83" s="84"/>
      <c r="O83" s="84"/>
      <c r="P83" s="84"/>
      <c r="Q83" s="84"/>
      <c r="R83" s="84"/>
    </row>
    <row r="84" spans="2:18" ht="15" hidden="1" customHeight="1">
      <c r="B84" s="84"/>
      <c r="C84" s="84"/>
      <c r="D84" s="84"/>
      <c r="E84" s="84"/>
      <c r="F84" s="84"/>
      <c r="G84" s="84"/>
      <c r="H84" s="84"/>
      <c r="I84" s="84"/>
      <c r="J84" s="84"/>
      <c r="K84" s="84"/>
      <c r="L84" s="84"/>
      <c r="M84" s="84"/>
      <c r="N84" s="84"/>
      <c r="O84" s="84"/>
      <c r="P84" s="84"/>
      <c r="Q84" s="84"/>
      <c r="R84" s="84"/>
    </row>
    <row r="85" spans="2:18" ht="15" hidden="1" customHeight="1">
      <c r="B85" s="84"/>
      <c r="C85" s="84"/>
      <c r="D85" s="84"/>
      <c r="E85" s="84"/>
      <c r="F85" s="84"/>
      <c r="G85" s="84"/>
      <c r="H85" s="84"/>
      <c r="I85" s="84"/>
      <c r="J85" s="84"/>
      <c r="K85" s="84"/>
      <c r="L85" s="84"/>
      <c r="M85" s="84"/>
      <c r="N85" s="84"/>
      <c r="O85" s="84"/>
      <c r="P85" s="84"/>
      <c r="Q85" s="84"/>
      <c r="R85" s="84"/>
    </row>
    <row r="86" spans="2:18" ht="15" hidden="1" customHeight="1">
      <c r="B86" s="84"/>
      <c r="C86" s="84"/>
      <c r="D86" s="84"/>
      <c r="E86" s="84"/>
      <c r="F86" s="84"/>
      <c r="G86" s="84"/>
      <c r="H86" s="84"/>
      <c r="I86" s="84"/>
      <c r="J86" s="84"/>
      <c r="K86" s="84"/>
      <c r="L86" s="84"/>
      <c r="M86" s="84"/>
      <c r="N86" s="84"/>
      <c r="O86" s="84"/>
      <c r="P86" s="84"/>
      <c r="Q86" s="84"/>
      <c r="R86" s="84"/>
    </row>
    <row r="87" spans="2:18" ht="15" hidden="1" customHeight="1">
      <c r="B87" s="84"/>
      <c r="C87" s="84"/>
      <c r="D87" s="84"/>
      <c r="E87" s="84"/>
      <c r="F87" s="84"/>
      <c r="G87" s="84"/>
      <c r="H87" s="84"/>
      <c r="I87" s="84"/>
      <c r="J87" s="84"/>
      <c r="K87" s="84"/>
      <c r="L87" s="84"/>
      <c r="M87" s="84"/>
      <c r="N87" s="84"/>
      <c r="O87" s="84"/>
      <c r="P87" s="84"/>
      <c r="Q87" s="84"/>
      <c r="R87" s="84"/>
    </row>
    <row r="88" spans="2:18" ht="15" hidden="1" customHeight="1">
      <c r="B88" s="84"/>
      <c r="C88" s="84"/>
      <c r="D88" s="84"/>
      <c r="E88" s="84"/>
      <c r="F88" s="84"/>
      <c r="G88" s="84"/>
      <c r="H88" s="84"/>
      <c r="I88" s="84"/>
      <c r="J88" s="84"/>
      <c r="K88" s="84"/>
      <c r="L88" s="84"/>
      <c r="M88" s="84"/>
      <c r="N88" s="84"/>
      <c r="O88" s="84"/>
      <c r="P88" s="84"/>
      <c r="Q88" s="84"/>
      <c r="R88" s="84"/>
    </row>
    <row r="89" spans="2:18" ht="15" hidden="1" customHeight="1">
      <c r="B89" s="84"/>
      <c r="C89" s="84"/>
      <c r="D89" s="84"/>
      <c r="E89" s="84"/>
      <c r="F89" s="84"/>
      <c r="G89" s="84"/>
      <c r="H89" s="84"/>
      <c r="I89" s="84"/>
      <c r="J89" s="84"/>
      <c r="K89" s="84"/>
      <c r="L89" s="84"/>
      <c r="M89" s="84"/>
      <c r="N89" s="84"/>
      <c r="O89" s="84"/>
      <c r="P89" s="84"/>
      <c r="Q89" s="84"/>
      <c r="R89" s="84"/>
    </row>
    <row r="90" spans="2:18" ht="15" hidden="1" customHeight="1">
      <c r="B90" s="84"/>
      <c r="C90" s="84"/>
      <c r="D90" s="84"/>
      <c r="E90" s="84"/>
      <c r="F90" s="84"/>
      <c r="G90" s="84"/>
      <c r="H90" s="84"/>
      <c r="I90" s="84"/>
      <c r="J90" s="84"/>
      <c r="K90" s="84"/>
      <c r="L90" s="84"/>
      <c r="M90" s="84"/>
      <c r="N90" s="84"/>
      <c r="O90" s="84"/>
      <c r="P90" s="84"/>
      <c r="Q90" s="84"/>
      <c r="R90" s="84"/>
    </row>
    <row r="91" spans="2:18" ht="15" hidden="1" customHeight="1">
      <c r="B91" s="84"/>
      <c r="C91" s="84"/>
      <c r="D91" s="84"/>
      <c r="E91" s="84"/>
      <c r="F91" s="84"/>
      <c r="G91" s="84"/>
      <c r="H91" s="84"/>
      <c r="I91" s="84"/>
      <c r="J91" s="84"/>
      <c r="K91" s="84"/>
      <c r="L91" s="84"/>
      <c r="M91" s="84"/>
      <c r="N91" s="84"/>
      <c r="O91" s="84"/>
      <c r="P91" s="84"/>
      <c r="Q91" s="84"/>
      <c r="R91" s="84"/>
    </row>
    <row r="92" spans="2:18" ht="15" hidden="1" customHeight="1">
      <c r="B92" s="84"/>
      <c r="C92" s="84"/>
      <c r="D92" s="84"/>
      <c r="E92" s="84"/>
      <c r="F92" s="84"/>
      <c r="G92" s="84"/>
      <c r="H92" s="84"/>
      <c r="I92" s="84"/>
      <c r="J92" s="84"/>
      <c r="K92" s="84"/>
      <c r="L92" s="84"/>
      <c r="M92" s="84"/>
      <c r="N92" s="84"/>
      <c r="O92" s="84"/>
      <c r="P92" s="84"/>
      <c r="Q92" s="84"/>
      <c r="R92" s="84"/>
    </row>
    <row r="93" spans="2:18" ht="15" hidden="1" customHeight="1">
      <c r="B93" s="84"/>
      <c r="C93" s="84"/>
      <c r="D93" s="84"/>
      <c r="E93" s="84"/>
      <c r="F93" s="84"/>
      <c r="G93" s="84"/>
      <c r="H93" s="84"/>
      <c r="I93" s="84"/>
      <c r="J93" s="84"/>
      <c r="K93" s="84"/>
      <c r="L93" s="84"/>
      <c r="M93" s="84"/>
      <c r="N93" s="84"/>
      <c r="O93" s="84"/>
      <c r="P93" s="84"/>
      <c r="Q93" s="84"/>
      <c r="R93" s="84"/>
    </row>
    <row r="94" spans="2:18" ht="15" hidden="1" customHeight="1">
      <c r="B94" s="84"/>
      <c r="C94" s="84"/>
      <c r="D94" s="84"/>
      <c r="E94" s="84"/>
      <c r="F94" s="84"/>
      <c r="G94" s="84"/>
      <c r="H94" s="84"/>
      <c r="I94" s="84"/>
      <c r="J94" s="84"/>
      <c r="K94" s="84"/>
      <c r="L94" s="84"/>
      <c r="M94" s="84"/>
      <c r="N94" s="84"/>
      <c r="O94" s="84"/>
      <c r="P94" s="84"/>
      <c r="Q94" s="84"/>
      <c r="R94" s="84"/>
    </row>
    <row r="95" spans="2:18" ht="15" hidden="1" customHeight="1">
      <c r="B95" s="84"/>
      <c r="C95" s="84"/>
      <c r="D95" s="84"/>
      <c r="E95" s="84"/>
      <c r="F95" s="84"/>
      <c r="G95" s="84"/>
      <c r="H95" s="84"/>
      <c r="I95" s="84"/>
      <c r="J95" s="84"/>
      <c r="K95" s="84"/>
      <c r="L95" s="84"/>
      <c r="M95" s="84"/>
      <c r="N95" s="84"/>
      <c r="O95" s="84"/>
      <c r="P95" s="84"/>
      <c r="Q95" s="84"/>
      <c r="R95" s="84"/>
    </row>
    <row r="96" spans="2:18" ht="15" hidden="1" customHeight="1">
      <c r="B96" s="84"/>
      <c r="C96" s="84"/>
      <c r="D96" s="84"/>
      <c r="E96" s="84"/>
      <c r="F96" s="84"/>
      <c r="G96" s="84"/>
      <c r="H96" s="84"/>
      <c r="I96" s="84"/>
      <c r="J96" s="84"/>
      <c r="K96" s="84"/>
      <c r="L96" s="84"/>
      <c r="M96" s="84"/>
      <c r="N96" s="84"/>
      <c r="O96" s="84"/>
      <c r="P96" s="84"/>
      <c r="Q96" s="84"/>
      <c r="R96" s="84"/>
    </row>
    <row r="97" spans="2:18" ht="15" hidden="1" customHeight="1">
      <c r="B97" s="84"/>
      <c r="C97" s="84"/>
      <c r="D97" s="84"/>
      <c r="E97" s="84"/>
      <c r="F97" s="84"/>
      <c r="G97" s="84"/>
      <c r="H97" s="84"/>
      <c r="I97" s="84"/>
      <c r="J97" s="84"/>
      <c r="K97" s="84"/>
      <c r="L97" s="84"/>
      <c r="M97" s="84"/>
      <c r="N97" s="84"/>
      <c r="O97" s="84"/>
      <c r="P97" s="84"/>
      <c r="Q97" s="84"/>
      <c r="R97" s="84"/>
    </row>
    <row r="98" spans="2:18" ht="15" hidden="1" customHeight="1">
      <c r="B98" s="84"/>
      <c r="C98" s="84"/>
      <c r="D98" s="84"/>
      <c r="E98" s="84"/>
      <c r="F98" s="84"/>
      <c r="G98" s="84"/>
      <c r="H98" s="84"/>
      <c r="I98" s="84"/>
      <c r="J98" s="84"/>
      <c r="K98" s="84"/>
      <c r="L98" s="84"/>
      <c r="M98" s="84"/>
      <c r="N98" s="84"/>
      <c r="O98" s="84"/>
      <c r="P98" s="84"/>
      <c r="Q98" s="84"/>
      <c r="R98" s="84"/>
    </row>
    <row r="99" spans="2:18" ht="15" hidden="1" customHeight="1">
      <c r="B99" s="84"/>
      <c r="C99" s="84"/>
      <c r="D99" s="84"/>
      <c r="E99" s="84"/>
      <c r="F99" s="84"/>
      <c r="G99" s="84"/>
      <c r="H99" s="84"/>
      <c r="I99" s="84"/>
      <c r="J99" s="84"/>
      <c r="K99" s="84"/>
      <c r="L99" s="84"/>
      <c r="M99" s="84"/>
      <c r="N99" s="84"/>
      <c r="O99" s="84"/>
      <c r="P99" s="84"/>
      <c r="Q99" s="84"/>
      <c r="R99" s="84"/>
    </row>
    <row r="100" spans="2:18" ht="15" hidden="1" customHeight="1">
      <c r="B100" s="84"/>
      <c r="C100" s="84"/>
      <c r="D100" s="84"/>
      <c r="E100" s="84"/>
      <c r="F100" s="84"/>
      <c r="G100" s="84"/>
      <c r="H100" s="84"/>
      <c r="I100" s="84"/>
      <c r="J100" s="84"/>
      <c r="K100" s="84"/>
      <c r="L100" s="84"/>
      <c r="M100" s="84"/>
      <c r="N100" s="84"/>
      <c r="O100" s="84"/>
      <c r="P100" s="84"/>
      <c r="Q100" s="84"/>
      <c r="R100" s="84"/>
    </row>
    <row r="101" spans="2:18" ht="15" hidden="1" customHeight="1">
      <c r="B101" s="84"/>
      <c r="C101" s="84"/>
      <c r="D101" s="84"/>
      <c r="E101" s="84"/>
      <c r="F101" s="84"/>
      <c r="G101" s="84"/>
      <c r="H101" s="84"/>
      <c r="I101" s="84"/>
      <c r="J101" s="84"/>
      <c r="K101" s="84"/>
      <c r="L101" s="84"/>
      <c r="M101" s="84"/>
      <c r="N101" s="84"/>
      <c r="O101" s="84"/>
      <c r="P101" s="84"/>
      <c r="Q101" s="84"/>
      <c r="R101" s="84"/>
    </row>
    <row r="102" spans="2:18" ht="15" hidden="1" customHeight="1">
      <c r="B102" s="84"/>
      <c r="C102" s="84"/>
      <c r="D102" s="84"/>
      <c r="E102" s="84"/>
      <c r="F102" s="84"/>
      <c r="G102" s="84"/>
      <c r="H102" s="84"/>
      <c r="I102" s="84"/>
      <c r="J102" s="84"/>
      <c r="K102" s="84"/>
      <c r="L102" s="84"/>
      <c r="M102" s="84"/>
      <c r="N102" s="84"/>
      <c r="O102" s="84"/>
      <c r="P102" s="84"/>
      <c r="Q102" s="84"/>
      <c r="R102" s="84"/>
    </row>
    <row r="103" spans="2:18" ht="15" hidden="1" customHeight="1">
      <c r="B103" s="84"/>
      <c r="C103" s="84"/>
      <c r="D103" s="84"/>
      <c r="E103" s="84"/>
      <c r="F103" s="84"/>
      <c r="G103" s="84"/>
      <c r="H103" s="84"/>
      <c r="I103" s="84"/>
      <c r="J103" s="84"/>
      <c r="K103" s="84"/>
      <c r="L103" s="84"/>
      <c r="M103" s="84"/>
      <c r="N103" s="84"/>
      <c r="O103" s="84"/>
      <c r="P103" s="84"/>
      <c r="Q103" s="84"/>
      <c r="R103" s="84"/>
    </row>
    <row r="104" spans="2:18" ht="15" hidden="1" customHeight="1">
      <c r="B104" s="84"/>
      <c r="C104" s="84"/>
      <c r="D104" s="84"/>
      <c r="E104" s="84"/>
      <c r="F104" s="84"/>
      <c r="G104" s="84"/>
      <c r="H104" s="84"/>
      <c r="I104" s="84"/>
      <c r="J104" s="84"/>
      <c r="K104" s="84"/>
      <c r="L104" s="84"/>
      <c r="M104" s="84"/>
      <c r="N104" s="84"/>
      <c r="O104" s="84"/>
      <c r="P104" s="84"/>
      <c r="Q104" s="84"/>
      <c r="R104" s="84"/>
    </row>
    <row r="105" spans="2:18" ht="15" hidden="1" customHeight="1">
      <c r="B105" s="84"/>
      <c r="C105" s="84"/>
      <c r="D105" s="84"/>
      <c r="E105" s="84"/>
      <c r="F105" s="84"/>
      <c r="G105" s="84"/>
      <c r="H105" s="84"/>
      <c r="I105" s="84"/>
      <c r="J105" s="84"/>
      <c r="K105" s="84"/>
      <c r="L105" s="84"/>
      <c r="M105" s="84"/>
      <c r="N105" s="84"/>
      <c r="O105" s="84"/>
      <c r="P105" s="84"/>
      <c r="Q105" s="84"/>
      <c r="R105" s="84"/>
    </row>
    <row r="106" spans="2:18" ht="15" hidden="1" customHeight="1">
      <c r="B106" s="84"/>
      <c r="C106" s="84"/>
      <c r="D106" s="84"/>
      <c r="E106" s="84"/>
      <c r="F106" s="84"/>
      <c r="G106" s="84"/>
      <c r="H106" s="84"/>
      <c r="I106" s="84"/>
      <c r="J106" s="84"/>
      <c r="K106" s="84"/>
      <c r="L106" s="84"/>
      <c r="M106" s="84"/>
      <c r="N106" s="84"/>
      <c r="O106" s="84"/>
      <c r="P106" s="84"/>
      <c r="Q106" s="84"/>
      <c r="R106" s="84"/>
    </row>
    <row r="107" spans="2:18" ht="15" hidden="1" customHeight="1">
      <c r="B107" s="84"/>
      <c r="C107" s="84"/>
      <c r="D107" s="84"/>
      <c r="E107" s="84"/>
      <c r="F107" s="84"/>
      <c r="G107" s="84"/>
      <c r="H107" s="84"/>
      <c r="I107" s="84"/>
      <c r="J107" s="84"/>
      <c r="K107" s="84"/>
      <c r="L107" s="84"/>
      <c r="M107" s="84"/>
      <c r="N107" s="84"/>
      <c r="O107" s="84"/>
      <c r="P107" s="84"/>
      <c r="Q107" s="84"/>
      <c r="R107" s="84"/>
    </row>
    <row r="108" spans="2:18" ht="15" hidden="1" customHeight="1">
      <c r="B108" s="84"/>
      <c r="C108" s="84"/>
      <c r="D108" s="84"/>
      <c r="E108" s="84"/>
      <c r="F108" s="84"/>
      <c r="G108" s="84"/>
      <c r="H108" s="84"/>
      <c r="I108" s="84"/>
      <c r="J108" s="84"/>
      <c r="K108" s="84"/>
      <c r="L108" s="84"/>
      <c r="M108" s="84"/>
      <c r="N108" s="84"/>
      <c r="O108" s="84"/>
      <c r="P108" s="84"/>
      <c r="Q108" s="84"/>
      <c r="R108" s="84"/>
    </row>
    <row r="109" spans="2:18" ht="15" hidden="1" customHeight="1">
      <c r="B109" s="84"/>
      <c r="C109" s="84"/>
      <c r="D109" s="84"/>
      <c r="E109" s="84"/>
      <c r="F109" s="84"/>
      <c r="G109" s="84"/>
      <c r="H109" s="84"/>
      <c r="I109" s="84"/>
      <c r="J109" s="84"/>
      <c r="K109" s="84"/>
      <c r="L109" s="84"/>
      <c r="M109" s="84"/>
      <c r="N109" s="84"/>
      <c r="O109" s="84"/>
      <c r="P109" s="84"/>
      <c r="Q109" s="84"/>
      <c r="R109" s="84"/>
    </row>
    <row r="110" spans="2:18" ht="15" hidden="1" customHeight="1">
      <c r="B110" s="84"/>
      <c r="C110" s="84"/>
      <c r="D110" s="84"/>
      <c r="E110" s="84"/>
      <c r="F110" s="84"/>
      <c r="G110" s="84"/>
      <c r="H110" s="84"/>
      <c r="I110" s="84"/>
      <c r="J110" s="84"/>
      <c r="K110" s="84"/>
      <c r="L110" s="84"/>
      <c r="M110" s="84"/>
      <c r="N110" s="84"/>
      <c r="O110" s="84"/>
      <c r="P110" s="84"/>
      <c r="Q110" s="84"/>
      <c r="R110" s="84"/>
    </row>
    <row r="111" spans="2:18" ht="15" hidden="1" customHeight="1">
      <c r="B111" s="84"/>
      <c r="C111" s="84"/>
      <c r="D111" s="84"/>
      <c r="E111" s="84"/>
      <c r="F111" s="84"/>
      <c r="G111" s="84"/>
      <c r="H111" s="84"/>
      <c r="I111" s="84"/>
      <c r="J111" s="84"/>
      <c r="K111" s="84"/>
      <c r="L111" s="84"/>
      <c r="M111" s="84"/>
      <c r="N111" s="84"/>
      <c r="O111" s="84"/>
      <c r="P111" s="84"/>
      <c r="Q111" s="84"/>
      <c r="R111" s="84"/>
    </row>
    <row r="112" spans="2:18" ht="15" hidden="1" customHeight="1">
      <c r="B112" s="84"/>
      <c r="C112" s="84"/>
      <c r="D112" s="84"/>
      <c r="E112" s="84"/>
      <c r="F112" s="84"/>
      <c r="G112" s="84"/>
      <c r="H112" s="84"/>
      <c r="I112" s="84"/>
      <c r="J112" s="84"/>
      <c r="K112" s="84"/>
      <c r="L112" s="84"/>
      <c r="M112" s="84"/>
      <c r="N112" s="84"/>
      <c r="O112" s="84"/>
      <c r="P112" s="84"/>
      <c r="Q112" s="84"/>
      <c r="R112" s="84"/>
    </row>
    <row r="113" spans="2:18" ht="15" hidden="1" customHeight="1">
      <c r="B113" s="84"/>
      <c r="C113" s="84"/>
      <c r="D113" s="84"/>
      <c r="E113" s="84"/>
      <c r="F113" s="84"/>
      <c r="G113" s="84"/>
      <c r="H113" s="84"/>
      <c r="I113" s="84"/>
      <c r="J113" s="84"/>
      <c r="K113" s="84"/>
      <c r="L113" s="84"/>
      <c r="M113" s="84"/>
      <c r="N113" s="84"/>
      <c r="O113" s="84"/>
      <c r="P113" s="84"/>
      <c r="Q113" s="84"/>
      <c r="R113" s="84"/>
    </row>
    <row r="114" spans="2:18" ht="15" hidden="1" customHeight="1">
      <c r="B114" s="84"/>
      <c r="C114" s="84"/>
      <c r="D114" s="84"/>
      <c r="E114" s="84"/>
      <c r="F114" s="84"/>
      <c r="G114" s="84"/>
      <c r="H114" s="84"/>
      <c r="I114" s="84"/>
      <c r="J114" s="84"/>
      <c r="K114" s="84"/>
      <c r="L114" s="84"/>
      <c r="M114" s="84"/>
      <c r="N114" s="84"/>
      <c r="O114" s="84"/>
      <c r="P114" s="84"/>
      <c r="Q114" s="84"/>
      <c r="R114" s="84"/>
    </row>
    <row r="115" spans="2:18" ht="15" hidden="1" customHeight="1">
      <c r="B115" s="84"/>
      <c r="C115" s="84"/>
      <c r="D115" s="84"/>
      <c r="E115" s="84"/>
      <c r="F115" s="84"/>
      <c r="G115" s="84"/>
      <c r="H115" s="84"/>
      <c r="I115" s="84"/>
      <c r="J115" s="84"/>
      <c r="K115" s="84"/>
      <c r="L115" s="84"/>
      <c r="M115" s="84"/>
      <c r="N115" s="84"/>
      <c r="O115" s="84"/>
      <c r="P115" s="84"/>
      <c r="Q115" s="84"/>
      <c r="R115" s="84"/>
    </row>
    <row r="116" spans="2:18" ht="15" hidden="1" customHeight="1">
      <c r="B116" s="84"/>
      <c r="C116" s="84"/>
      <c r="D116" s="84"/>
      <c r="E116" s="84"/>
      <c r="F116" s="84"/>
      <c r="G116" s="84"/>
      <c r="H116" s="84"/>
      <c r="I116" s="84"/>
      <c r="J116" s="84"/>
      <c r="K116" s="84"/>
      <c r="L116" s="84"/>
      <c r="M116" s="84"/>
      <c r="N116" s="84"/>
      <c r="O116" s="84"/>
      <c r="P116" s="84"/>
      <c r="Q116" s="84"/>
      <c r="R116" s="84"/>
    </row>
    <row r="117" spans="2:18" ht="15" hidden="1" customHeight="1">
      <c r="B117" s="84"/>
      <c r="C117" s="84"/>
      <c r="D117" s="84"/>
      <c r="E117" s="84"/>
      <c r="F117" s="84"/>
      <c r="G117" s="84"/>
      <c r="H117" s="84"/>
      <c r="I117" s="84"/>
      <c r="J117" s="84"/>
      <c r="K117" s="84"/>
      <c r="L117" s="84"/>
      <c r="M117" s="84"/>
      <c r="N117" s="84"/>
      <c r="O117" s="84"/>
      <c r="P117" s="84"/>
      <c r="Q117" s="84"/>
      <c r="R117" s="84"/>
    </row>
    <row r="118" spans="2:18" ht="15" hidden="1" customHeight="1">
      <c r="B118" s="84"/>
      <c r="C118" s="84"/>
      <c r="D118" s="84"/>
      <c r="E118" s="84"/>
      <c r="F118" s="84"/>
      <c r="G118" s="84"/>
      <c r="H118" s="84"/>
      <c r="I118" s="84"/>
      <c r="J118" s="84"/>
      <c r="K118" s="84"/>
      <c r="L118" s="84"/>
      <c r="M118" s="84"/>
      <c r="N118" s="84"/>
      <c r="O118" s="84"/>
      <c r="P118" s="84"/>
      <c r="Q118" s="84"/>
      <c r="R118" s="84"/>
    </row>
    <row r="119" spans="2:18" ht="15" hidden="1" customHeight="1">
      <c r="B119" s="84"/>
      <c r="C119" s="84"/>
      <c r="D119" s="84"/>
      <c r="E119" s="84"/>
      <c r="F119" s="84"/>
      <c r="G119" s="84"/>
      <c r="H119" s="84"/>
      <c r="I119" s="84"/>
      <c r="J119" s="84"/>
      <c r="K119" s="84"/>
      <c r="L119" s="84"/>
      <c r="M119" s="84"/>
      <c r="N119" s="84"/>
      <c r="O119" s="84"/>
      <c r="P119" s="84"/>
      <c r="Q119" s="84"/>
      <c r="R119" s="84"/>
    </row>
    <row r="120" spans="2:18" ht="15" hidden="1" customHeight="1">
      <c r="B120" s="84"/>
      <c r="C120" s="84"/>
      <c r="D120" s="84"/>
      <c r="E120" s="84"/>
      <c r="F120" s="84"/>
      <c r="G120" s="84"/>
      <c r="H120" s="84"/>
      <c r="I120" s="84"/>
      <c r="J120" s="84"/>
      <c r="K120" s="84"/>
      <c r="L120" s="84"/>
      <c r="M120" s="84"/>
      <c r="N120" s="84"/>
      <c r="O120" s="84"/>
      <c r="P120" s="84"/>
      <c r="Q120" s="84"/>
      <c r="R120" s="84"/>
    </row>
    <row r="121" spans="2:18" ht="15" hidden="1" customHeight="1">
      <c r="B121" s="84"/>
      <c r="C121" s="84"/>
      <c r="D121" s="84"/>
      <c r="E121" s="84"/>
      <c r="F121" s="84"/>
      <c r="G121" s="84"/>
      <c r="H121" s="84"/>
      <c r="I121" s="84"/>
      <c r="J121" s="84"/>
      <c r="K121" s="84"/>
      <c r="L121" s="84"/>
      <c r="M121" s="84"/>
      <c r="N121" s="84"/>
      <c r="O121" s="84"/>
      <c r="P121" s="84"/>
      <c r="Q121" s="84"/>
      <c r="R121" s="84"/>
    </row>
    <row r="122" spans="2:18" ht="15" hidden="1" customHeight="1">
      <c r="B122" s="84"/>
      <c r="C122" s="84"/>
      <c r="D122" s="84"/>
      <c r="E122" s="84"/>
      <c r="F122" s="84"/>
      <c r="G122" s="84"/>
      <c r="H122" s="84"/>
      <c r="I122" s="84"/>
      <c r="J122" s="84"/>
      <c r="K122" s="84"/>
      <c r="L122" s="84"/>
      <c r="M122" s="84"/>
      <c r="N122" s="84"/>
      <c r="O122" s="84"/>
      <c r="P122" s="84"/>
      <c r="Q122" s="84"/>
      <c r="R122" s="84"/>
    </row>
    <row r="123" spans="2:18" ht="15" hidden="1" customHeight="1">
      <c r="B123" s="84"/>
      <c r="C123" s="84"/>
      <c r="D123" s="84"/>
      <c r="E123" s="84"/>
      <c r="F123" s="84"/>
      <c r="G123" s="84"/>
      <c r="H123" s="84"/>
      <c r="I123" s="84"/>
      <c r="J123" s="84"/>
      <c r="K123" s="84"/>
      <c r="L123" s="84"/>
      <c r="M123" s="84"/>
      <c r="N123" s="84"/>
      <c r="O123" s="84"/>
      <c r="P123" s="84"/>
      <c r="Q123" s="84"/>
      <c r="R123" s="84"/>
    </row>
    <row r="124" spans="2:18" ht="15" hidden="1" customHeight="1">
      <c r="B124" s="84"/>
      <c r="C124" s="84"/>
      <c r="D124" s="84"/>
      <c r="E124" s="84"/>
      <c r="F124" s="84"/>
      <c r="G124" s="84"/>
      <c r="H124" s="84"/>
      <c r="I124" s="84"/>
      <c r="J124" s="84"/>
      <c r="K124" s="84"/>
      <c r="L124" s="84"/>
      <c r="M124" s="84"/>
      <c r="N124" s="84"/>
      <c r="O124" s="84"/>
      <c r="P124" s="84"/>
      <c r="Q124" s="84"/>
      <c r="R124" s="84"/>
    </row>
    <row r="125" spans="2:18" ht="15" hidden="1" customHeight="1">
      <c r="B125" s="84"/>
      <c r="C125" s="84"/>
      <c r="D125" s="84"/>
      <c r="E125" s="84"/>
      <c r="F125" s="84"/>
      <c r="G125" s="84"/>
      <c r="H125" s="84"/>
      <c r="I125" s="84"/>
      <c r="J125" s="84"/>
      <c r="K125" s="84"/>
      <c r="L125" s="84"/>
      <c r="M125" s="84"/>
      <c r="N125" s="84"/>
      <c r="O125" s="84"/>
      <c r="P125" s="84"/>
      <c r="Q125" s="84"/>
      <c r="R125" s="84"/>
    </row>
    <row r="126" spans="2:18" ht="15" hidden="1" customHeight="1">
      <c r="B126" s="84"/>
      <c r="C126" s="84"/>
      <c r="D126" s="84"/>
      <c r="E126" s="84"/>
      <c r="F126" s="84"/>
      <c r="G126" s="84"/>
      <c r="H126" s="84"/>
      <c r="I126" s="84"/>
      <c r="J126" s="84"/>
      <c r="K126" s="84"/>
      <c r="L126" s="84"/>
      <c r="M126" s="84"/>
      <c r="N126" s="84"/>
      <c r="O126" s="84"/>
      <c r="P126" s="84"/>
      <c r="Q126" s="84"/>
      <c r="R126" s="84"/>
    </row>
    <row r="127" spans="2:18" ht="15" hidden="1" customHeight="1">
      <c r="B127" s="84"/>
      <c r="C127" s="84"/>
      <c r="D127" s="84"/>
      <c r="E127" s="84"/>
      <c r="F127" s="84"/>
      <c r="G127" s="84"/>
      <c r="H127" s="84"/>
      <c r="I127" s="84"/>
      <c r="J127" s="84"/>
      <c r="K127" s="84"/>
      <c r="L127" s="84"/>
      <c r="M127" s="84"/>
      <c r="N127" s="84"/>
      <c r="O127" s="84"/>
      <c r="P127" s="84"/>
      <c r="Q127" s="84"/>
      <c r="R127" s="84"/>
    </row>
    <row r="128" spans="2:18" ht="15" hidden="1" customHeight="1">
      <c r="B128" s="84"/>
      <c r="C128" s="84"/>
      <c r="D128" s="84"/>
      <c r="E128" s="84"/>
      <c r="F128" s="84"/>
      <c r="G128" s="84"/>
      <c r="H128" s="84"/>
      <c r="I128" s="84"/>
      <c r="J128" s="84"/>
      <c r="K128" s="84"/>
      <c r="L128" s="84"/>
      <c r="M128" s="84"/>
      <c r="N128" s="84"/>
      <c r="O128" s="84"/>
      <c r="P128" s="84"/>
      <c r="Q128" s="84"/>
      <c r="R128" s="84"/>
    </row>
    <row r="129" spans="2:18" ht="15" hidden="1" customHeight="1">
      <c r="B129" s="84"/>
      <c r="C129" s="84"/>
      <c r="D129" s="84"/>
      <c r="E129" s="84"/>
      <c r="F129" s="84"/>
      <c r="G129" s="84"/>
      <c r="H129" s="84"/>
      <c r="I129" s="84"/>
      <c r="J129" s="84"/>
      <c r="K129" s="84"/>
      <c r="L129" s="84"/>
      <c r="M129" s="84"/>
      <c r="N129" s="84"/>
      <c r="O129" s="84"/>
      <c r="P129" s="84"/>
      <c r="Q129" s="84"/>
      <c r="R129" s="84"/>
    </row>
    <row r="130" spans="2:18" ht="15" hidden="1" customHeight="1">
      <c r="B130" s="84"/>
      <c r="C130" s="84"/>
      <c r="D130" s="84"/>
      <c r="E130" s="84"/>
      <c r="F130" s="84"/>
      <c r="G130" s="84"/>
      <c r="H130" s="84"/>
      <c r="I130" s="84"/>
      <c r="J130" s="84"/>
      <c r="K130" s="84"/>
      <c r="L130" s="84"/>
      <c r="M130" s="84"/>
      <c r="N130" s="84"/>
      <c r="O130" s="84"/>
      <c r="P130" s="84"/>
      <c r="Q130" s="84"/>
      <c r="R130" s="84"/>
    </row>
    <row r="131" spans="2:18" ht="15" hidden="1" customHeight="1">
      <c r="B131" s="84"/>
      <c r="C131" s="84"/>
      <c r="D131" s="84"/>
      <c r="E131" s="84"/>
      <c r="F131" s="84"/>
      <c r="G131" s="84"/>
      <c r="H131" s="84"/>
      <c r="I131" s="84"/>
      <c r="J131" s="84"/>
      <c r="K131" s="84"/>
      <c r="L131" s="84"/>
      <c r="M131" s="84"/>
      <c r="N131" s="84"/>
      <c r="O131" s="84"/>
      <c r="P131" s="84"/>
      <c r="Q131" s="84"/>
      <c r="R131" s="84"/>
    </row>
    <row r="132" spans="2:18" ht="15" hidden="1" customHeight="1">
      <c r="B132" s="84"/>
      <c r="C132" s="84"/>
      <c r="D132" s="84"/>
      <c r="E132" s="84"/>
      <c r="F132" s="84"/>
      <c r="G132" s="84"/>
      <c r="H132" s="84"/>
      <c r="I132" s="84"/>
      <c r="J132" s="84"/>
      <c r="K132" s="84"/>
      <c r="L132" s="84"/>
      <c r="M132" s="84"/>
      <c r="N132" s="84"/>
      <c r="O132" s="84"/>
      <c r="P132" s="84"/>
      <c r="Q132" s="84"/>
      <c r="R132" s="84"/>
    </row>
    <row r="133" spans="2:18" ht="15" hidden="1" customHeight="1">
      <c r="B133" s="84"/>
      <c r="C133" s="84"/>
      <c r="D133" s="84"/>
      <c r="E133" s="84"/>
      <c r="F133" s="84"/>
      <c r="G133" s="84"/>
      <c r="H133" s="84"/>
      <c r="I133" s="84"/>
      <c r="J133" s="84"/>
      <c r="K133" s="84"/>
      <c r="L133" s="84"/>
      <c r="M133" s="84"/>
      <c r="N133" s="84"/>
      <c r="O133" s="84"/>
      <c r="P133" s="84"/>
      <c r="Q133" s="84"/>
      <c r="R133" s="84"/>
    </row>
    <row r="134" spans="2:18" ht="15" hidden="1" customHeight="1">
      <c r="B134" s="84"/>
      <c r="C134" s="84"/>
      <c r="D134" s="84"/>
      <c r="E134" s="84"/>
      <c r="F134" s="84"/>
      <c r="G134" s="84"/>
      <c r="H134" s="84"/>
      <c r="I134" s="84"/>
      <c r="J134" s="84"/>
      <c r="K134" s="84"/>
      <c r="L134" s="84"/>
      <c r="M134" s="84"/>
      <c r="N134" s="84"/>
      <c r="O134" s="84"/>
      <c r="P134" s="84"/>
      <c r="Q134" s="84"/>
      <c r="R134" s="84"/>
    </row>
    <row r="135" spans="2:18" ht="15" hidden="1" customHeight="1">
      <c r="B135" s="84"/>
      <c r="C135" s="84"/>
      <c r="D135" s="84"/>
      <c r="E135" s="84"/>
      <c r="F135" s="84"/>
      <c r="G135" s="84"/>
      <c r="H135" s="84"/>
      <c r="I135" s="84"/>
      <c r="J135" s="84"/>
      <c r="K135" s="84"/>
      <c r="L135" s="84"/>
      <c r="M135" s="84"/>
      <c r="N135" s="84"/>
      <c r="O135" s="84"/>
      <c r="P135" s="84"/>
      <c r="Q135" s="84"/>
      <c r="R135" s="84"/>
    </row>
    <row r="136" spans="2:18" ht="15" hidden="1" customHeight="1">
      <c r="B136" s="84"/>
      <c r="C136" s="84"/>
      <c r="D136" s="84"/>
      <c r="E136" s="84"/>
      <c r="F136" s="84"/>
      <c r="G136" s="84"/>
      <c r="H136" s="84"/>
      <c r="I136" s="84"/>
      <c r="J136" s="84"/>
      <c r="K136" s="84"/>
      <c r="L136" s="84"/>
      <c r="M136" s="84"/>
      <c r="N136" s="84"/>
      <c r="O136" s="84"/>
      <c r="P136" s="84"/>
      <c r="Q136" s="84"/>
      <c r="R136" s="84"/>
    </row>
    <row r="137" spans="2:18" ht="15" hidden="1" customHeight="1">
      <c r="B137" s="84"/>
      <c r="C137" s="84"/>
      <c r="D137" s="84"/>
      <c r="E137" s="84"/>
      <c r="F137" s="84"/>
      <c r="G137" s="84"/>
      <c r="H137" s="84"/>
      <c r="I137" s="84"/>
      <c r="J137" s="84"/>
      <c r="K137" s="84"/>
      <c r="L137" s="84"/>
      <c r="M137" s="84"/>
      <c r="N137" s="84"/>
      <c r="O137" s="84"/>
      <c r="P137" s="84"/>
      <c r="Q137" s="84"/>
      <c r="R137" s="84"/>
    </row>
    <row r="138" spans="2:18" ht="15" hidden="1" customHeight="1">
      <c r="B138" s="84"/>
      <c r="C138" s="84"/>
      <c r="D138" s="84"/>
      <c r="E138" s="84"/>
      <c r="F138" s="84"/>
      <c r="G138" s="84"/>
      <c r="H138" s="84"/>
      <c r="I138" s="84"/>
      <c r="J138" s="84"/>
      <c r="K138" s="84"/>
      <c r="L138" s="84"/>
      <c r="M138" s="84"/>
      <c r="N138" s="84"/>
      <c r="O138" s="84"/>
      <c r="P138" s="84"/>
      <c r="Q138" s="84"/>
      <c r="R138" s="84"/>
    </row>
    <row r="139" spans="2:18" ht="15" hidden="1" customHeight="1">
      <c r="B139" s="84"/>
      <c r="C139" s="84"/>
      <c r="D139" s="84"/>
      <c r="E139" s="84"/>
      <c r="F139" s="84"/>
      <c r="G139" s="84"/>
      <c r="H139" s="84"/>
      <c r="I139" s="84"/>
      <c r="J139" s="84"/>
      <c r="K139" s="84"/>
      <c r="L139" s="84"/>
      <c r="M139" s="84"/>
      <c r="N139" s="84"/>
      <c r="O139" s="84"/>
      <c r="P139" s="84"/>
      <c r="Q139" s="84"/>
      <c r="R139" s="84"/>
    </row>
    <row r="140" spans="2:18" ht="15" hidden="1" customHeight="1">
      <c r="B140" s="84"/>
      <c r="C140" s="84"/>
      <c r="D140" s="84"/>
      <c r="E140" s="84"/>
      <c r="F140" s="84"/>
      <c r="G140" s="84"/>
      <c r="H140" s="84"/>
      <c r="I140" s="84"/>
      <c r="J140" s="84"/>
      <c r="K140" s="84"/>
      <c r="L140" s="84"/>
      <c r="M140" s="84"/>
      <c r="N140" s="84"/>
      <c r="O140" s="84"/>
      <c r="P140" s="84"/>
      <c r="Q140" s="84"/>
      <c r="R140" s="84"/>
    </row>
    <row r="141" spans="2:18" ht="15" hidden="1" customHeight="1">
      <c r="B141" s="84"/>
      <c r="C141" s="84"/>
      <c r="D141" s="84"/>
      <c r="E141" s="84"/>
      <c r="F141" s="84"/>
      <c r="G141" s="84"/>
      <c r="H141" s="84"/>
      <c r="I141" s="84"/>
      <c r="J141" s="84"/>
      <c r="K141" s="84"/>
      <c r="L141" s="84"/>
      <c r="M141" s="84"/>
      <c r="N141" s="84"/>
      <c r="O141" s="84"/>
      <c r="P141" s="84"/>
      <c r="Q141" s="84"/>
      <c r="R141" s="84"/>
    </row>
    <row r="142" spans="2:18" ht="15" hidden="1" customHeight="1">
      <c r="B142" s="84"/>
      <c r="C142" s="84"/>
      <c r="D142" s="84"/>
      <c r="E142" s="84"/>
      <c r="F142" s="84"/>
      <c r="G142" s="84"/>
      <c r="H142" s="84"/>
      <c r="I142" s="84"/>
      <c r="J142" s="84"/>
      <c r="K142" s="84"/>
      <c r="L142" s="84"/>
      <c r="M142" s="84"/>
      <c r="N142" s="84"/>
      <c r="O142" s="84"/>
      <c r="P142" s="84"/>
      <c r="Q142" s="84"/>
      <c r="R142" s="84"/>
    </row>
    <row r="143" spans="2:18" ht="15" hidden="1" customHeight="1">
      <c r="B143" s="84"/>
      <c r="C143" s="84"/>
      <c r="D143" s="84"/>
      <c r="E143" s="84"/>
      <c r="F143" s="84"/>
      <c r="G143" s="84"/>
      <c r="H143" s="84"/>
      <c r="I143" s="84"/>
      <c r="J143" s="84"/>
      <c r="K143" s="84"/>
      <c r="L143" s="84"/>
      <c r="M143" s="84"/>
      <c r="N143" s="84"/>
      <c r="O143" s="84"/>
      <c r="P143" s="84"/>
      <c r="Q143" s="84"/>
      <c r="R143" s="84"/>
    </row>
    <row r="144" spans="2:18" ht="15" hidden="1" customHeight="1">
      <c r="B144" s="84"/>
      <c r="C144" s="84"/>
      <c r="D144" s="84"/>
      <c r="E144" s="84"/>
      <c r="F144" s="84"/>
      <c r="G144" s="84"/>
      <c r="H144" s="84"/>
      <c r="I144" s="84"/>
      <c r="J144" s="84"/>
      <c r="K144" s="84"/>
      <c r="L144" s="84"/>
      <c r="M144" s="84"/>
      <c r="N144" s="84"/>
      <c r="O144" s="84"/>
      <c r="P144" s="84"/>
      <c r="Q144" s="84"/>
      <c r="R144" s="84"/>
    </row>
    <row r="145" spans="2:18" ht="15" hidden="1" customHeight="1">
      <c r="B145" s="84"/>
      <c r="C145" s="84"/>
      <c r="D145" s="84"/>
      <c r="E145" s="84"/>
      <c r="F145" s="84"/>
      <c r="G145" s="84"/>
      <c r="H145" s="84"/>
      <c r="I145" s="84"/>
      <c r="J145" s="84"/>
      <c r="K145" s="84"/>
      <c r="L145" s="84"/>
      <c r="M145" s="84"/>
      <c r="N145" s="84"/>
      <c r="O145" s="84"/>
      <c r="P145" s="84"/>
      <c r="Q145" s="84"/>
      <c r="R145" s="84"/>
    </row>
    <row r="146" spans="2:18" ht="15" hidden="1" customHeight="1">
      <c r="B146" s="84"/>
      <c r="C146" s="84"/>
      <c r="D146" s="84"/>
      <c r="E146" s="84"/>
      <c r="F146" s="84"/>
      <c r="G146" s="84"/>
      <c r="H146" s="84"/>
      <c r="I146" s="84"/>
      <c r="J146" s="84"/>
      <c r="K146" s="84"/>
      <c r="L146" s="84"/>
      <c r="M146" s="84"/>
      <c r="N146" s="84"/>
      <c r="O146" s="84"/>
      <c r="P146" s="84"/>
      <c r="Q146" s="84"/>
      <c r="R146" s="84"/>
    </row>
    <row r="147" spans="2:18" ht="15" hidden="1" customHeight="1">
      <c r="B147" s="84"/>
      <c r="C147" s="84"/>
      <c r="D147" s="84"/>
      <c r="E147" s="84"/>
      <c r="F147" s="84"/>
      <c r="G147" s="84"/>
      <c r="H147" s="84"/>
      <c r="I147" s="84"/>
      <c r="J147" s="84"/>
      <c r="K147" s="84"/>
      <c r="L147" s="84"/>
      <c r="M147" s="84"/>
      <c r="N147" s="84"/>
      <c r="O147" s="84"/>
      <c r="P147" s="84"/>
      <c r="Q147" s="84"/>
      <c r="R147" s="84"/>
    </row>
    <row r="148" spans="2:18" ht="12.95" hidden="1" customHeight="1">
      <c r="B148" s="84"/>
      <c r="C148" s="84"/>
      <c r="D148" s="84"/>
      <c r="E148" s="84"/>
      <c r="F148" s="84"/>
      <c r="G148" s="84"/>
      <c r="H148" s="84"/>
      <c r="I148" s="84"/>
      <c r="J148" s="84"/>
      <c r="K148" s="84"/>
      <c r="L148" s="84"/>
      <c r="M148" s="84"/>
      <c r="N148" s="84"/>
      <c r="O148" s="84"/>
      <c r="P148" s="84"/>
      <c r="Q148" s="84"/>
      <c r="R148" s="84"/>
    </row>
    <row r="149" spans="2:18" ht="39.950000000000003" customHeight="1">
      <c r="B149" s="84"/>
      <c r="C149" s="84"/>
      <c r="D149" s="84"/>
      <c r="E149" s="84"/>
      <c r="F149" s="84"/>
      <c r="G149" s="84"/>
      <c r="H149" s="84"/>
      <c r="I149" s="84"/>
      <c r="J149" s="84"/>
      <c r="K149" s="84"/>
      <c r="L149" s="84"/>
      <c r="M149" s="84"/>
      <c r="N149" s="84"/>
      <c r="O149" s="84"/>
      <c r="P149" s="84"/>
      <c r="Q149" s="84"/>
      <c r="R149" s="84"/>
    </row>
    <row r="150" spans="2:18"/>
    <row r="151" spans="2:18"/>
    <row r="152" spans="2:18"/>
    <row r="153" spans="2:18"/>
    <row r="154" spans="2:18"/>
    <row r="155" spans="2:18"/>
    <row r="156" spans="2:18"/>
    <row r="157" spans="2:18"/>
    <row r="158" spans="2:18"/>
    <row r="159" spans="2:18"/>
    <row r="160" spans="2:18"/>
    <row r="161"/>
    <row r="162"/>
    <row r="163"/>
    <row r="164"/>
  </sheetData>
  <sheetProtection selectLockedCells="1"/>
  <mergeCells count="136">
    <mergeCell ref="B59:R60"/>
    <mergeCell ref="B58:G58"/>
    <mergeCell ref="C54:H54"/>
    <mergeCell ref="C55:H55"/>
    <mergeCell ref="O56:R56"/>
    <mergeCell ref="J56:N56"/>
    <mergeCell ref="J57:N57"/>
    <mergeCell ref="O57:R57"/>
    <mergeCell ref="B36:E36"/>
    <mergeCell ref="F36:R36"/>
    <mergeCell ref="O43:R43"/>
    <mergeCell ref="B43:L43"/>
    <mergeCell ref="B45:R45"/>
    <mergeCell ref="J49:R49"/>
    <mergeCell ref="B49:I49"/>
    <mergeCell ref="B50:I50"/>
    <mergeCell ref="B46:I48"/>
    <mergeCell ref="J46:R48"/>
    <mergeCell ref="B51:I52"/>
    <mergeCell ref="J50:R52"/>
    <mergeCell ref="B53:R53"/>
    <mergeCell ref="J54:N55"/>
    <mergeCell ref="O54:R55"/>
    <mergeCell ref="C7:H7"/>
    <mergeCell ref="B31:D31"/>
    <mergeCell ref="E31:R31"/>
    <mergeCell ref="B35:D35"/>
    <mergeCell ref="E35:F35"/>
    <mergeCell ref="B32:R32"/>
    <mergeCell ref="C56:H56"/>
    <mergeCell ref="B37:R37"/>
    <mergeCell ref="B10:R10"/>
    <mergeCell ref="B38:R39"/>
    <mergeCell ref="B40:R40"/>
    <mergeCell ref="B41:D41"/>
    <mergeCell ref="B42:D42"/>
    <mergeCell ref="E42:L42"/>
    <mergeCell ref="E41:L41"/>
    <mergeCell ref="B29:D29"/>
    <mergeCell ref="J7:K7"/>
    <mergeCell ref="I24:M24"/>
    <mergeCell ref="N24:R24"/>
    <mergeCell ref="O29:R29"/>
    <mergeCell ref="B30:D30"/>
    <mergeCell ref="E30:R30"/>
    <mergeCell ref="G35:L35"/>
    <mergeCell ref="G34:L34"/>
    <mergeCell ref="M34:N34"/>
    <mergeCell ref="M41:R41"/>
    <mergeCell ref="M42:R42"/>
    <mergeCell ref="M43:N43"/>
    <mergeCell ref="M44:N44"/>
    <mergeCell ref="B44:L44"/>
    <mergeCell ref="O44:R44"/>
    <mergeCell ref="B33:D33"/>
    <mergeCell ref="B34:D34"/>
    <mergeCell ref="E34:F34"/>
    <mergeCell ref="B13:D13"/>
    <mergeCell ref="E13:G13"/>
    <mergeCell ref="B15:B16"/>
    <mergeCell ref="C17:D17"/>
    <mergeCell ref="B14:R14"/>
    <mergeCell ref="E17:F17"/>
    <mergeCell ref="E15:F16"/>
    <mergeCell ref="C18:D18"/>
    <mergeCell ref="E18:F18"/>
    <mergeCell ref="G17:H17"/>
    <mergeCell ref="G18:H18"/>
    <mergeCell ref="G16:H16"/>
    <mergeCell ref="G15:K15"/>
    <mergeCell ref="I18:K18"/>
    <mergeCell ref="L16:M16"/>
    <mergeCell ref="N17:O17"/>
    <mergeCell ref="L18:M18"/>
    <mergeCell ref="N18:O18"/>
    <mergeCell ref="I23:M23"/>
    <mergeCell ref="N23:R23"/>
    <mergeCell ref="I25:M25"/>
    <mergeCell ref="N25:R25"/>
    <mergeCell ref="I26:M26"/>
    <mergeCell ref="I17:K17"/>
    <mergeCell ref="I16:K16"/>
    <mergeCell ref="B26:D26"/>
    <mergeCell ref="E26:H26"/>
    <mergeCell ref="N26:R26"/>
    <mergeCell ref="B23:D23"/>
    <mergeCell ref="B22:D22"/>
    <mergeCell ref="B25:D25"/>
    <mergeCell ref="E25:H25"/>
    <mergeCell ref="B24:D24"/>
    <mergeCell ref="E24:H24"/>
    <mergeCell ref="C19:D19"/>
    <mergeCell ref="C20:D20"/>
    <mergeCell ref="E19:F19"/>
    <mergeCell ref="E20:F20"/>
    <mergeCell ref="G19:H19"/>
    <mergeCell ref="G20:H20"/>
    <mergeCell ref="E22:H22"/>
    <mergeCell ref="E23:H23"/>
    <mergeCell ref="L19:M19"/>
    <mergeCell ref="N19:O19"/>
    <mergeCell ref="L17:M17"/>
    <mergeCell ref="L20:M20"/>
    <mergeCell ref="N22:R22"/>
    <mergeCell ref="I22:M22"/>
    <mergeCell ref="N20:O20"/>
    <mergeCell ref="B21:R21"/>
    <mergeCell ref="P18:R18"/>
    <mergeCell ref="P19:R19"/>
    <mergeCell ref="P20:R20"/>
    <mergeCell ref="I19:K19"/>
    <mergeCell ref="I20:K20"/>
    <mergeCell ref="B61:R149"/>
    <mergeCell ref="N5:R5"/>
    <mergeCell ref="N4:O4"/>
    <mergeCell ref="L15:R15"/>
    <mergeCell ref="N16:O16"/>
    <mergeCell ref="P16:R16"/>
    <mergeCell ref="P17:R17"/>
    <mergeCell ref="L7:M7"/>
    <mergeCell ref="B2:M2"/>
    <mergeCell ref="B3:M3"/>
    <mergeCell ref="N3:R3"/>
    <mergeCell ref="B4:J4"/>
    <mergeCell ref="B5:J5"/>
    <mergeCell ref="B6:J6"/>
    <mergeCell ref="N2:P2"/>
    <mergeCell ref="Q2:R2"/>
    <mergeCell ref="M13:N13"/>
    <mergeCell ref="O13:R13"/>
    <mergeCell ref="C15:D16"/>
    <mergeCell ref="H13:I13"/>
    <mergeCell ref="J13:L13"/>
    <mergeCell ref="B27:R27"/>
    <mergeCell ref="B28:D28"/>
    <mergeCell ref="E28:H28"/>
  </mergeCells>
  <phoneticPr fontId="2" type="noConversion"/>
  <dataValidations count="8">
    <dataValidation type="list" allowBlank="1" sqref="B4">
      <formula1>directores</formula1>
    </dataValidation>
    <dataValidation allowBlank="1" showDropDown="1" showInputMessage="1" showErrorMessage="1" sqref="C12:D12"/>
    <dataValidation type="list" allowBlank="1" sqref="E13">
      <formula1>"Temporal,Permanente"</formula1>
    </dataValidation>
    <dataValidation type="list" allowBlank="1" sqref="C17:C20">
      <formula1>"TCP,UDP"</formula1>
    </dataValidation>
    <dataValidation type="list" allowBlank="1" showInputMessage="1" showErrorMessage="1" sqref="E17:E20 B23:B26">
      <formula1>"Comunidad Universitaria,Sub Red,IP"</formula1>
    </dataValidation>
    <dataValidation type="list" allowBlank="1" sqref="E28:H28">
      <formula1>"Instalación,Configuración,Instalación y/o Configuración"</formula1>
    </dataValidation>
    <dataValidation type="list" allowBlank="1" sqref="M34">
      <formula1>"Si,No"</formula1>
    </dataValidation>
    <dataValidation type="list" allowBlank="1" sqref="B42">
      <formula1>"Selecione la región,Xalapa,Veracruz,Orizaba,Poza Rica,Coatzacoalcos"</formula1>
    </dataValidation>
  </dataValidations>
  <printOptions horizontalCentered="1"/>
  <pageMargins left="0.71" right="0.71" top="0.94" bottom="0.16" header="0.10999999999999999" footer="0.08"/>
  <pageSetup scale="64" orientation="portrait" horizontalDpi="300" verticalDpi="300" r:id="rId1"/>
  <headerFooter>
    <oddHeader>&amp;R&amp;"Calibri,Normal"&amp;K000000&amp;G_x000D_DGTI-AR-F-01 Formato de Solicitud de Servicios de Telecomunicaciones</oddHeader>
    <oddFooter>&amp;R&amp;"Calibri,Normal"&amp;K000000Hoja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82" r:id="rId5" name="Check Box 158">
              <controlPr defaultSize="0" autoFill="0" autoLine="0" autoPict="0">
                <anchor moveWithCells="1">
                  <from>
                    <xdr:col>1</xdr:col>
                    <xdr:colOff>200025</xdr:colOff>
                    <xdr:row>9</xdr:row>
                    <xdr:rowOff>200025</xdr:rowOff>
                  </from>
                  <to>
                    <xdr:col>4</xdr:col>
                    <xdr:colOff>114300</xdr:colOff>
                    <xdr:row>11</xdr:row>
                    <xdr:rowOff>38100</xdr:rowOff>
                  </to>
                </anchor>
              </controlPr>
            </control>
          </mc:Choice>
        </mc:AlternateContent>
        <mc:AlternateContent xmlns:mc="http://schemas.openxmlformats.org/markup-compatibility/2006">
          <mc:Choice Requires="x14">
            <control shapeId="1183" r:id="rId6" name="Check Box 159">
              <controlPr defaultSize="0" autoFill="0" autoLine="0" autoPict="0">
                <anchor moveWithCells="1">
                  <from>
                    <xdr:col>5</xdr:col>
                    <xdr:colOff>123825</xdr:colOff>
                    <xdr:row>9</xdr:row>
                    <xdr:rowOff>200025</xdr:rowOff>
                  </from>
                  <to>
                    <xdr:col>7</xdr:col>
                    <xdr:colOff>523875</xdr:colOff>
                    <xdr:row>11</xdr:row>
                    <xdr:rowOff>38100</xdr:rowOff>
                  </to>
                </anchor>
              </controlPr>
            </control>
          </mc:Choice>
        </mc:AlternateContent>
        <mc:AlternateContent xmlns:mc="http://schemas.openxmlformats.org/markup-compatibility/2006">
          <mc:Choice Requires="x14">
            <control shapeId="1184" r:id="rId7" name="Check Box 160">
              <controlPr defaultSize="0" autoFill="0" autoLine="0" autoPict="0">
                <anchor moveWithCells="1">
                  <from>
                    <xdr:col>8</xdr:col>
                    <xdr:colOff>47625</xdr:colOff>
                    <xdr:row>9</xdr:row>
                    <xdr:rowOff>200025</xdr:rowOff>
                  </from>
                  <to>
                    <xdr:col>12</xdr:col>
                    <xdr:colOff>447675</xdr:colOff>
                    <xdr:row>11</xdr:row>
                    <xdr:rowOff>38100</xdr:rowOff>
                  </to>
                </anchor>
              </controlPr>
            </control>
          </mc:Choice>
        </mc:AlternateContent>
        <mc:AlternateContent xmlns:mc="http://schemas.openxmlformats.org/markup-compatibility/2006">
          <mc:Choice Requires="x14">
            <control shapeId="1185" r:id="rId8" name="Check Box 161">
              <controlPr defaultSize="0" autoFill="0" autoLine="0" autoPict="0">
                <anchor moveWithCells="1">
                  <from>
                    <xdr:col>13</xdr:col>
                    <xdr:colOff>238125</xdr:colOff>
                    <xdr:row>9</xdr:row>
                    <xdr:rowOff>200025</xdr:rowOff>
                  </from>
                  <to>
                    <xdr:col>16</xdr:col>
                    <xdr:colOff>419100</xdr:colOff>
                    <xdr:row>11</xdr:row>
                    <xdr:rowOff>38100</xdr:rowOff>
                  </to>
                </anchor>
              </controlPr>
            </control>
          </mc:Choice>
        </mc:AlternateContent>
        <mc:AlternateContent xmlns:mc="http://schemas.openxmlformats.org/markup-compatibility/2006">
          <mc:Choice Requires="x14">
            <control shapeId="1186" r:id="rId9" name="Check Box 162">
              <controlPr defaultSize="0" autoFill="0" autoLine="0" autoPict="0">
                <anchor moveWithCells="1">
                  <from>
                    <xdr:col>1</xdr:col>
                    <xdr:colOff>200025</xdr:colOff>
                    <xdr:row>10</xdr:row>
                    <xdr:rowOff>161925</xdr:rowOff>
                  </from>
                  <to>
                    <xdr:col>6</xdr:col>
                    <xdr:colOff>228600</xdr:colOff>
                    <xdr:row>12</xdr:row>
                    <xdr:rowOff>38100</xdr:rowOff>
                  </to>
                </anchor>
              </controlPr>
            </control>
          </mc:Choice>
        </mc:AlternateContent>
        <mc:AlternateContent xmlns:mc="http://schemas.openxmlformats.org/markup-compatibility/2006">
          <mc:Choice Requires="x14">
            <control shapeId="1187" r:id="rId10" name="Check Box 163">
              <controlPr defaultSize="0" autoFill="0" autoLine="0" autoPict="0">
                <anchor moveWithCells="1">
                  <from>
                    <xdr:col>8</xdr:col>
                    <xdr:colOff>47625</xdr:colOff>
                    <xdr:row>10</xdr:row>
                    <xdr:rowOff>161925</xdr:rowOff>
                  </from>
                  <to>
                    <xdr:col>13</xdr:col>
                    <xdr:colOff>790575</xdr:colOff>
                    <xdr:row>12</xdr:row>
                    <xdr:rowOff>38100</xdr:rowOff>
                  </to>
                </anchor>
              </controlPr>
            </control>
          </mc:Choice>
        </mc:AlternateContent>
        <mc:AlternateContent xmlns:mc="http://schemas.openxmlformats.org/markup-compatibility/2006">
          <mc:Choice Requires="x14">
            <control shapeId="1192" r:id="rId11" name="Check Box 168">
              <controlPr defaultSize="0" autoFill="0" autoLine="0" autoPict="0">
                <anchor moveWithCells="1">
                  <from>
                    <xdr:col>4</xdr:col>
                    <xdr:colOff>190500</xdr:colOff>
                    <xdr:row>27</xdr:row>
                    <xdr:rowOff>161925</xdr:rowOff>
                  </from>
                  <to>
                    <xdr:col>5</xdr:col>
                    <xdr:colOff>352425</xdr:colOff>
                    <xdr:row>29</xdr:row>
                    <xdr:rowOff>66675</xdr:rowOff>
                  </to>
                </anchor>
              </controlPr>
            </control>
          </mc:Choice>
        </mc:AlternateContent>
        <mc:AlternateContent xmlns:mc="http://schemas.openxmlformats.org/markup-compatibility/2006">
          <mc:Choice Requires="x14">
            <control shapeId="1193" r:id="rId12" name="Check Box 169">
              <controlPr defaultSize="0" autoFill="0" autoLine="0" autoPict="0">
                <anchor moveWithCells="1">
                  <from>
                    <xdr:col>5</xdr:col>
                    <xdr:colOff>466725</xdr:colOff>
                    <xdr:row>27</xdr:row>
                    <xdr:rowOff>161925</xdr:rowOff>
                  </from>
                  <to>
                    <xdr:col>7</xdr:col>
                    <xdr:colOff>219075</xdr:colOff>
                    <xdr:row>29</xdr:row>
                    <xdr:rowOff>66675</xdr:rowOff>
                  </to>
                </anchor>
              </controlPr>
            </control>
          </mc:Choice>
        </mc:AlternateContent>
        <mc:AlternateContent xmlns:mc="http://schemas.openxmlformats.org/markup-compatibility/2006">
          <mc:Choice Requires="x14">
            <control shapeId="1195" r:id="rId13" name="Check Box 171">
              <controlPr defaultSize="0" autoFill="0" autoLine="0" autoPict="0">
                <anchor moveWithCells="1">
                  <from>
                    <xdr:col>7</xdr:col>
                    <xdr:colOff>342900</xdr:colOff>
                    <xdr:row>27</xdr:row>
                    <xdr:rowOff>161925</xdr:rowOff>
                  </from>
                  <to>
                    <xdr:col>9</xdr:col>
                    <xdr:colOff>714375</xdr:colOff>
                    <xdr:row>29</xdr:row>
                    <xdr:rowOff>66675</xdr:rowOff>
                  </to>
                </anchor>
              </controlPr>
            </control>
          </mc:Choice>
        </mc:AlternateContent>
        <mc:AlternateContent xmlns:mc="http://schemas.openxmlformats.org/markup-compatibility/2006">
          <mc:Choice Requires="x14">
            <control shapeId="1196" r:id="rId14" name="Check Box 172">
              <controlPr defaultSize="0" autoFill="0" autoLine="0" autoPict="0">
                <anchor moveWithCells="1">
                  <from>
                    <xdr:col>10</xdr:col>
                    <xdr:colOff>76200</xdr:colOff>
                    <xdr:row>27</xdr:row>
                    <xdr:rowOff>161925</xdr:rowOff>
                  </from>
                  <to>
                    <xdr:col>12</xdr:col>
                    <xdr:colOff>419100</xdr:colOff>
                    <xdr:row>29</xdr:row>
                    <xdr:rowOff>66675</xdr:rowOff>
                  </to>
                </anchor>
              </controlPr>
            </control>
          </mc:Choice>
        </mc:AlternateContent>
        <mc:AlternateContent xmlns:mc="http://schemas.openxmlformats.org/markup-compatibility/2006">
          <mc:Choice Requires="x14">
            <control shapeId="1197" r:id="rId15" name="Check Box 173">
              <controlPr defaultSize="0" autoFill="0" autoLine="0" autoPict="0">
                <anchor moveWithCells="1">
                  <from>
                    <xdr:col>12</xdr:col>
                    <xdr:colOff>533400</xdr:colOff>
                    <xdr:row>27</xdr:row>
                    <xdr:rowOff>161925</xdr:rowOff>
                  </from>
                  <to>
                    <xdr:col>14</xdr:col>
                    <xdr:colOff>142875</xdr:colOff>
                    <xdr:row>29</xdr:row>
                    <xdr:rowOff>28575</xdr:rowOff>
                  </to>
                </anchor>
              </controlPr>
            </control>
          </mc:Choice>
        </mc:AlternateContent>
        <mc:AlternateContent xmlns:mc="http://schemas.openxmlformats.org/markup-compatibility/2006">
          <mc:Choice Requires="x14">
            <control shapeId="1198" r:id="rId16" name="Check Box 174">
              <controlPr defaultSize="0" autoFill="0" autoLine="0" autoPict="0">
                <anchor moveWithCells="1">
                  <from>
                    <xdr:col>4</xdr:col>
                    <xdr:colOff>152400</xdr:colOff>
                    <xdr:row>31</xdr:row>
                    <xdr:rowOff>180975</xdr:rowOff>
                  </from>
                  <to>
                    <xdr:col>5</xdr:col>
                    <xdr:colOff>876300</xdr:colOff>
                    <xdr:row>33</xdr:row>
                    <xdr:rowOff>66675</xdr:rowOff>
                  </to>
                </anchor>
              </controlPr>
            </control>
          </mc:Choice>
        </mc:AlternateContent>
        <mc:AlternateContent xmlns:mc="http://schemas.openxmlformats.org/markup-compatibility/2006">
          <mc:Choice Requires="x14">
            <control shapeId="1199" r:id="rId17" name="Check Box 175">
              <controlPr defaultSize="0" autoFill="0" autoLine="0" autoPict="0">
                <anchor moveWithCells="1">
                  <from>
                    <xdr:col>5</xdr:col>
                    <xdr:colOff>800100</xdr:colOff>
                    <xdr:row>31</xdr:row>
                    <xdr:rowOff>180975</xdr:rowOff>
                  </from>
                  <to>
                    <xdr:col>9</xdr:col>
                    <xdr:colOff>0</xdr:colOff>
                    <xdr:row>33</xdr:row>
                    <xdr:rowOff>66675</xdr:rowOff>
                  </to>
                </anchor>
              </controlPr>
            </control>
          </mc:Choice>
        </mc:AlternateContent>
        <mc:AlternateContent xmlns:mc="http://schemas.openxmlformats.org/markup-compatibility/2006">
          <mc:Choice Requires="x14">
            <control shapeId="1200" r:id="rId18" name="Check Box 176">
              <controlPr defaultSize="0" autoFill="0" autoLine="0" autoPict="0">
                <anchor moveWithCells="1">
                  <from>
                    <xdr:col>9</xdr:col>
                    <xdr:colOff>28575</xdr:colOff>
                    <xdr:row>31</xdr:row>
                    <xdr:rowOff>180975</xdr:rowOff>
                  </from>
                  <to>
                    <xdr:col>13</xdr:col>
                    <xdr:colOff>228600</xdr:colOff>
                    <xdr:row>33</xdr:row>
                    <xdr:rowOff>66675</xdr:rowOff>
                  </to>
                </anchor>
              </controlPr>
            </control>
          </mc:Choice>
        </mc:AlternateContent>
        <mc:AlternateContent xmlns:mc="http://schemas.openxmlformats.org/markup-compatibility/2006">
          <mc:Choice Requires="x14">
            <control shapeId="1202" r:id="rId19" name="Check Box 178">
              <controlPr defaultSize="0" autoFill="0" autoLine="0" autoPict="0">
                <anchor moveWithCells="1">
                  <from>
                    <xdr:col>12</xdr:col>
                    <xdr:colOff>381000</xdr:colOff>
                    <xdr:row>33</xdr:row>
                    <xdr:rowOff>161925</xdr:rowOff>
                  </from>
                  <to>
                    <xdr:col>14</xdr:col>
                    <xdr:colOff>28575</xdr:colOff>
                    <xdr:row>35</xdr:row>
                    <xdr:rowOff>66675</xdr:rowOff>
                  </to>
                </anchor>
              </controlPr>
            </control>
          </mc:Choice>
        </mc:AlternateContent>
        <mc:AlternateContent xmlns:mc="http://schemas.openxmlformats.org/markup-compatibility/2006">
          <mc:Choice Requires="x14">
            <control shapeId="1203" r:id="rId20" name="Check Box 179">
              <controlPr defaultSize="0" autoFill="0" autoLine="0" autoPict="0">
                <anchor moveWithCells="1">
                  <from>
                    <xdr:col>14</xdr:col>
                    <xdr:colOff>142875</xdr:colOff>
                    <xdr:row>33</xdr:row>
                    <xdr:rowOff>161925</xdr:rowOff>
                  </from>
                  <to>
                    <xdr:col>17</xdr:col>
                    <xdr:colOff>200025</xdr:colOff>
                    <xdr:row>35</xdr:row>
                    <xdr:rowOff>66675</xdr:rowOff>
                  </to>
                </anchor>
              </controlPr>
            </control>
          </mc:Choice>
        </mc:AlternateContent>
        <mc:AlternateContent xmlns:mc="http://schemas.openxmlformats.org/markup-compatibility/2006">
          <mc:Choice Requires="x14">
            <control shapeId="1220" r:id="rId21" name="Check Box 196">
              <controlPr defaultSize="0" autoFill="0" autoLine="0" autoPict="0">
                <anchor moveWithCells="1">
                  <from>
                    <xdr:col>0</xdr:col>
                    <xdr:colOff>9525</xdr:colOff>
                    <xdr:row>148</xdr:row>
                    <xdr:rowOff>428625</xdr:rowOff>
                  </from>
                  <to>
                    <xdr:col>17</xdr:col>
                    <xdr:colOff>923925</xdr:colOff>
                    <xdr:row>151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166" zoomScaleNormal="90" zoomScalePageLayoutView="90" workbookViewId="0">
      <pane ySplit="4" topLeftCell="A36" activePane="bottomLeft" state="frozen"/>
      <selection pane="bottomLeft" activeCell="A4" sqref="A4"/>
    </sheetView>
  </sheetViews>
  <sheetFormatPr baseColWidth="10" defaultRowHeight="15"/>
  <cols>
    <col min="1" max="1" width="10.85546875" style="16" customWidth="1"/>
    <col min="2" max="2" width="20.85546875" style="18" customWidth="1"/>
    <col min="3" max="3" width="90.85546875" customWidth="1"/>
  </cols>
  <sheetData>
    <row r="1" spans="1:3" ht="42.75" customHeight="1">
      <c r="A1" s="206" t="s">
        <v>690</v>
      </c>
      <c r="B1" s="207"/>
      <c r="C1" s="207"/>
    </row>
    <row r="2" spans="1:3" ht="20.100000000000001" customHeight="1">
      <c r="A2" s="15"/>
      <c r="B2" s="17"/>
      <c r="C2" s="14"/>
    </row>
    <row r="3" spans="1:3" ht="27.75">
      <c r="A3" s="208" t="s">
        <v>708</v>
      </c>
      <c r="B3" s="208"/>
      <c r="C3" s="208"/>
    </row>
    <row r="4" spans="1:3" s="81" customFormat="1" ht="20.100000000000001" customHeight="1">
      <c r="A4" s="68" t="s">
        <v>338</v>
      </c>
      <c r="B4" s="69" t="s">
        <v>339</v>
      </c>
      <c r="C4" s="68" t="s">
        <v>340</v>
      </c>
    </row>
    <row r="5" spans="1:3" s="70" customFormat="1" ht="35.1" customHeight="1">
      <c r="A5" s="210" t="s">
        <v>691</v>
      </c>
      <c r="B5" s="210"/>
      <c r="C5" s="210"/>
    </row>
    <row r="6" spans="1:3" s="74" customFormat="1" ht="33.75" customHeight="1">
      <c r="A6" s="71">
        <v>1</v>
      </c>
      <c r="B6" s="72" t="s">
        <v>641</v>
      </c>
      <c r="C6" s="73" t="s">
        <v>642</v>
      </c>
    </row>
    <row r="7" spans="1:3" s="74" customFormat="1" ht="45.75" customHeight="1">
      <c r="A7" s="71">
        <v>2</v>
      </c>
      <c r="B7" s="75" t="s">
        <v>688</v>
      </c>
      <c r="C7" s="73" t="s">
        <v>643</v>
      </c>
    </row>
    <row r="8" spans="1:3" s="74" customFormat="1" ht="27.75" customHeight="1">
      <c r="A8" s="71">
        <v>3</v>
      </c>
      <c r="B8" s="72" t="s">
        <v>1</v>
      </c>
      <c r="C8" s="209" t="s">
        <v>653</v>
      </c>
    </row>
    <row r="9" spans="1:3" s="74" customFormat="1" ht="36" customHeight="1">
      <c r="A9" s="71">
        <v>4</v>
      </c>
      <c r="B9" s="75" t="s">
        <v>648</v>
      </c>
      <c r="C9" s="209"/>
    </row>
    <row r="10" spans="1:3" s="74" customFormat="1" ht="36" customHeight="1">
      <c r="A10" s="71">
        <v>5</v>
      </c>
      <c r="B10" s="75" t="s">
        <v>649</v>
      </c>
      <c r="C10" s="209"/>
    </row>
    <row r="11" spans="1:3" s="74" customFormat="1" ht="40.5" customHeight="1">
      <c r="A11" s="71">
        <v>6</v>
      </c>
      <c r="B11" s="72" t="s">
        <v>650</v>
      </c>
      <c r="C11" s="209"/>
    </row>
    <row r="12" spans="1:3" s="74" customFormat="1" ht="40.5" customHeight="1">
      <c r="A12" s="71">
        <v>7</v>
      </c>
      <c r="B12" s="75" t="s">
        <v>651</v>
      </c>
      <c r="C12" s="76" t="s">
        <v>652</v>
      </c>
    </row>
    <row r="13" spans="1:3" s="74" customFormat="1" ht="21.95" customHeight="1">
      <c r="A13" s="210" t="s">
        <v>694</v>
      </c>
      <c r="B13" s="210"/>
      <c r="C13" s="210"/>
    </row>
    <row r="14" spans="1:3" s="74" customFormat="1" ht="53.25" customHeight="1">
      <c r="A14" s="71">
        <v>8</v>
      </c>
      <c r="B14" s="75" t="s">
        <v>644</v>
      </c>
      <c r="C14" s="77" t="s">
        <v>645</v>
      </c>
    </row>
    <row r="15" spans="1:3" s="74" customFormat="1" ht="48.75" customHeight="1">
      <c r="A15" s="71">
        <v>9</v>
      </c>
      <c r="B15" s="72" t="s">
        <v>646</v>
      </c>
      <c r="C15" s="77" t="s">
        <v>647</v>
      </c>
    </row>
    <row r="16" spans="1:3" s="74" customFormat="1" ht="33.75" customHeight="1">
      <c r="A16" s="71">
        <v>10</v>
      </c>
      <c r="B16" s="75" t="s">
        <v>678</v>
      </c>
      <c r="C16" s="77" t="s">
        <v>654</v>
      </c>
    </row>
    <row r="17" spans="1:3" s="74" customFormat="1" ht="50.25" customHeight="1">
      <c r="A17" s="71">
        <v>11</v>
      </c>
      <c r="B17" s="75" t="s">
        <v>656</v>
      </c>
      <c r="C17" s="73" t="s">
        <v>655</v>
      </c>
    </row>
    <row r="18" spans="1:3" s="74" customFormat="1" ht="33.75" customHeight="1">
      <c r="A18" s="71">
        <v>12</v>
      </c>
      <c r="B18" s="75" t="s">
        <v>657</v>
      </c>
      <c r="C18" s="77" t="s">
        <v>658</v>
      </c>
    </row>
    <row r="19" spans="1:3" s="74" customFormat="1" ht="33.75" customHeight="1">
      <c r="A19" s="210" t="s">
        <v>695</v>
      </c>
      <c r="B19" s="210"/>
      <c r="C19" s="210"/>
    </row>
    <row r="20" spans="1:3" s="74" customFormat="1" ht="51" customHeight="1">
      <c r="A20" s="71">
        <v>13</v>
      </c>
      <c r="B20" s="75" t="s">
        <v>696</v>
      </c>
      <c r="C20" s="78" t="s">
        <v>659</v>
      </c>
    </row>
    <row r="21" spans="1:3" s="74" customFormat="1" ht="27.75" customHeight="1">
      <c r="A21" s="210" t="s">
        <v>697</v>
      </c>
      <c r="B21" s="210"/>
      <c r="C21" s="210"/>
    </row>
    <row r="22" spans="1:3" s="74" customFormat="1" ht="27.75" customHeight="1">
      <c r="A22" s="71">
        <v>14</v>
      </c>
      <c r="B22" s="75" t="s">
        <v>603</v>
      </c>
      <c r="C22" s="73" t="s">
        <v>662</v>
      </c>
    </row>
    <row r="23" spans="1:3" s="74" customFormat="1" ht="40.5" customHeight="1">
      <c r="A23" s="71">
        <v>15</v>
      </c>
      <c r="B23" s="75" t="s">
        <v>698</v>
      </c>
      <c r="C23" s="73" t="s">
        <v>699</v>
      </c>
    </row>
    <row r="24" spans="1:3" s="74" customFormat="1" ht="33.75" customHeight="1">
      <c r="A24" s="71">
        <v>16</v>
      </c>
      <c r="B24" s="75" t="s">
        <v>679</v>
      </c>
      <c r="C24" s="73" t="s">
        <v>660</v>
      </c>
    </row>
    <row r="25" spans="1:3" s="74" customFormat="1" ht="33.75" customHeight="1">
      <c r="A25" s="71">
        <v>17</v>
      </c>
      <c r="B25" s="75" t="s">
        <v>606</v>
      </c>
      <c r="C25" s="73" t="s">
        <v>661</v>
      </c>
    </row>
    <row r="26" spans="1:3" s="74" customFormat="1" ht="33.75" customHeight="1">
      <c r="A26" s="210" t="s">
        <v>700</v>
      </c>
      <c r="B26" s="210"/>
      <c r="C26" s="210"/>
    </row>
    <row r="27" spans="1:3" s="74" customFormat="1" ht="33.75" customHeight="1">
      <c r="A27" s="71">
        <v>18</v>
      </c>
      <c r="B27" s="75" t="s">
        <v>701</v>
      </c>
      <c r="C27" s="73" t="s">
        <v>702</v>
      </c>
    </row>
    <row r="28" spans="1:3" s="74" customFormat="1" ht="33.75" customHeight="1">
      <c r="A28" s="71">
        <v>19</v>
      </c>
      <c r="B28" s="75" t="s">
        <v>680</v>
      </c>
      <c r="C28" s="73" t="s">
        <v>663</v>
      </c>
    </row>
    <row r="29" spans="1:3" s="74" customFormat="1" ht="36.75" customHeight="1">
      <c r="A29" s="71">
        <v>20</v>
      </c>
      <c r="B29" s="75" t="s">
        <v>681</v>
      </c>
      <c r="C29" s="73" t="s">
        <v>664</v>
      </c>
    </row>
    <row r="30" spans="1:3" s="74" customFormat="1" ht="51.75" customHeight="1">
      <c r="A30" s="71">
        <v>21</v>
      </c>
      <c r="B30" s="75" t="s">
        <v>682</v>
      </c>
      <c r="C30" s="73" t="s">
        <v>667</v>
      </c>
    </row>
    <row r="31" spans="1:3" s="70" customFormat="1" ht="49.5" customHeight="1">
      <c r="A31" s="71">
        <v>22</v>
      </c>
      <c r="B31" s="75" t="s">
        <v>666</v>
      </c>
      <c r="C31" s="73" t="s">
        <v>665</v>
      </c>
    </row>
    <row r="32" spans="1:3" s="70" customFormat="1" ht="66" customHeight="1">
      <c r="A32" s="71">
        <v>23</v>
      </c>
      <c r="B32" s="75" t="s">
        <v>683</v>
      </c>
      <c r="C32" s="73" t="s">
        <v>668</v>
      </c>
    </row>
    <row r="33" spans="1:3" s="70" customFormat="1" ht="27.95" customHeight="1">
      <c r="A33" s="205" t="s">
        <v>703</v>
      </c>
      <c r="B33" s="205"/>
      <c r="C33" s="205"/>
    </row>
    <row r="34" spans="1:3" s="70" customFormat="1" ht="33.75" customHeight="1">
      <c r="A34" s="71">
        <v>24</v>
      </c>
      <c r="B34" s="72" t="s">
        <v>1</v>
      </c>
      <c r="C34" s="79" t="s">
        <v>669</v>
      </c>
    </row>
    <row r="35" spans="1:3" s="70" customFormat="1" ht="33.75" customHeight="1">
      <c r="A35" s="71">
        <v>25</v>
      </c>
      <c r="B35" s="72" t="s">
        <v>621</v>
      </c>
      <c r="C35" s="79" t="s">
        <v>670</v>
      </c>
    </row>
    <row r="36" spans="1:3" s="70" customFormat="1" ht="33.75" customHeight="1">
      <c r="A36" s="205" t="s">
        <v>704</v>
      </c>
      <c r="B36" s="205"/>
      <c r="C36" s="205"/>
    </row>
    <row r="37" spans="1:3" s="70" customFormat="1" ht="30" customHeight="1">
      <c r="A37" s="71">
        <v>26</v>
      </c>
      <c r="B37" s="72" t="s">
        <v>684</v>
      </c>
      <c r="C37" s="79" t="s">
        <v>671</v>
      </c>
    </row>
    <row r="38" spans="1:3" s="70" customFormat="1" ht="30" customHeight="1">
      <c r="A38" s="71">
        <v>27</v>
      </c>
      <c r="B38" s="72" t="s">
        <v>1</v>
      </c>
      <c r="C38" s="79" t="s">
        <v>672</v>
      </c>
    </row>
    <row r="39" spans="1:3" s="70" customFormat="1" ht="30" customHeight="1">
      <c r="A39" s="71">
        <v>28</v>
      </c>
      <c r="B39" s="72" t="s">
        <v>623</v>
      </c>
      <c r="C39" s="79" t="s">
        <v>673</v>
      </c>
    </row>
    <row r="40" spans="1:3" s="70" customFormat="1" ht="30" customHeight="1">
      <c r="A40" s="71">
        <v>29</v>
      </c>
      <c r="B40" s="75" t="s">
        <v>675</v>
      </c>
      <c r="C40" s="79" t="s">
        <v>674</v>
      </c>
    </row>
    <row r="41" spans="1:3" s="70" customFormat="1" ht="30" customHeight="1">
      <c r="A41" s="71">
        <v>30</v>
      </c>
      <c r="B41" s="75" t="s">
        <v>685</v>
      </c>
      <c r="C41" s="79" t="s">
        <v>676</v>
      </c>
    </row>
    <row r="42" spans="1:3" s="70" customFormat="1" ht="30" customHeight="1">
      <c r="A42" s="71">
        <v>31</v>
      </c>
      <c r="B42" s="75" t="s">
        <v>686</v>
      </c>
      <c r="C42" s="80" t="s">
        <v>677</v>
      </c>
    </row>
    <row r="43" spans="1:3" s="70" customFormat="1" ht="57" customHeight="1">
      <c r="A43" s="71">
        <v>32</v>
      </c>
      <c r="B43" s="75" t="s">
        <v>692</v>
      </c>
      <c r="C43" s="79" t="s">
        <v>705</v>
      </c>
    </row>
    <row r="69" spans="3:3">
      <c r="C69" s="67"/>
    </row>
  </sheetData>
  <mergeCells count="10">
    <mergeCell ref="A36:C36"/>
    <mergeCell ref="A33:C33"/>
    <mergeCell ref="A1:C1"/>
    <mergeCell ref="A3:C3"/>
    <mergeCell ref="C8:C11"/>
    <mergeCell ref="A5:C5"/>
    <mergeCell ref="A13:C13"/>
    <mergeCell ref="A21:C21"/>
    <mergeCell ref="A19:C19"/>
    <mergeCell ref="A26:C26"/>
  </mergeCells>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307"/>
  <sheetViews>
    <sheetView topLeftCell="B1" workbookViewId="0">
      <selection activeCell="A2" sqref="A2:A307"/>
    </sheetView>
  </sheetViews>
  <sheetFormatPr baseColWidth="10" defaultColWidth="9.140625" defaultRowHeight="12"/>
  <cols>
    <col min="1" max="1" width="7" style="21" customWidth="1"/>
    <col min="2" max="2" width="72" style="6" bestFit="1" customWidth="1"/>
    <col min="3" max="3" width="20.140625" style="6" bestFit="1" customWidth="1"/>
    <col min="4" max="4" width="77" style="6" hidden="1" customWidth="1"/>
    <col min="5" max="16384" width="9.140625" style="6"/>
  </cols>
  <sheetData>
    <row r="1" spans="1:5" ht="15">
      <c r="A1" s="19" t="s">
        <v>335</v>
      </c>
      <c r="B1" s="11" t="s">
        <v>336</v>
      </c>
      <c r="C1" s="12" t="s">
        <v>24</v>
      </c>
      <c r="D1" s="13" t="s">
        <v>337</v>
      </c>
    </row>
    <row r="2" spans="1:5" ht="15">
      <c r="A2" s="20">
        <v>11101</v>
      </c>
      <c r="B2" t="s">
        <v>341</v>
      </c>
      <c r="C2" s="7" t="s">
        <v>11</v>
      </c>
      <c r="D2" s="8" t="s">
        <v>25</v>
      </c>
      <c r="E2" s="6">
        <f>VALUE(A2)</f>
        <v>11101</v>
      </c>
    </row>
    <row r="3" spans="1:5" ht="15">
      <c r="A3" s="20">
        <v>11102</v>
      </c>
      <c r="B3" t="s">
        <v>342</v>
      </c>
      <c r="C3" s="7" t="s">
        <v>11</v>
      </c>
      <c r="D3" s="8" t="s">
        <v>26</v>
      </c>
      <c r="E3" s="6">
        <f t="shared" ref="E3:E66" si="0">VALUE(A3)</f>
        <v>11102</v>
      </c>
    </row>
    <row r="4" spans="1:5" ht="15">
      <c r="A4" s="20">
        <v>11103</v>
      </c>
      <c r="B4" t="s">
        <v>343</v>
      </c>
      <c r="C4" s="7" t="s">
        <v>11</v>
      </c>
      <c r="D4" s="8" t="s">
        <v>27</v>
      </c>
      <c r="E4" s="6">
        <f t="shared" si="0"/>
        <v>11103</v>
      </c>
    </row>
    <row r="5" spans="1:5" ht="15">
      <c r="A5" s="20">
        <v>11104</v>
      </c>
      <c r="B5" t="s">
        <v>344</v>
      </c>
      <c r="C5" s="7" t="s">
        <v>11</v>
      </c>
      <c r="D5" s="8" t="s">
        <v>28</v>
      </c>
      <c r="E5" s="6">
        <f t="shared" si="0"/>
        <v>11104</v>
      </c>
    </row>
    <row r="6" spans="1:5" ht="15">
      <c r="A6" s="20">
        <v>11105</v>
      </c>
      <c r="B6" t="s">
        <v>345</v>
      </c>
      <c r="C6" s="7" t="s">
        <v>11</v>
      </c>
      <c r="D6" s="8" t="s">
        <v>29</v>
      </c>
      <c r="E6" s="6">
        <f t="shared" si="0"/>
        <v>11105</v>
      </c>
    </row>
    <row r="7" spans="1:5" ht="15">
      <c r="A7" s="20">
        <v>11106</v>
      </c>
      <c r="B7" t="s">
        <v>346</v>
      </c>
      <c r="C7" s="7" t="s">
        <v>11</v>
      </c>
      <c r="D7" s="8" t="s">
        <v>30</v>
      </c>
      <c r="E7" s="6">
        <f t="shared" si="0"/>
        <v>11106</v>
      </c>
    </row>
    <row r="8" spans="1:5" ht="15">
      <c r="A8" s="20">
        <v>11107</v>
      </c>
      <c r="B8" t="s">
        <v>347</v>
      </c>
      <c r="C8" s="7" t="s">
        <v>11</v>
      </c>
      <c r="D8" s="8" t="s">
        <v>31</v>
      </c>
      <c r="E8" s="6">
        <f t="shared" si="0"/>
        <v>11107</v>
      </c>
    </row>
    <row r="9" spans="1:5" ht="15">
      <c r="A9" s="20">
        <v>11108</v>
      </c>
      <c r="B9" t="s">
        <v>348</v>
      </c>
      <c r="C9" s="7" t="s">
        <v>11</v>
      </c>
      <c r="D9" s="8" t="s">
        <v>32</v>
      </c>
      <c r="E9" s="6">
        <f t="shared" si="0"/>
        <v>11108</v>
      </c>
    </row>
    <row r="10" spans="1:5" ht="15">
      <c r="A10" s="20">
        <v>11109</v>
      </c>
      <c r="B10" t="s">
        <v>349</v>
      </c>
      <c r="C10" s="7" t="s">
        <v>11</v>
      </c>
      <c r="D10" s="8" t="s">
        <v>33</v>
      </c>
      <c r="E10" s="6">
        <f t="shared" si="0"/>
        <v>11109</v>
      </c>
    </row>
    <row r="11" spans="1:5" ht="15">
      <c r="A11" s="20">
        <v>11110</v>
      </c>
      <c r="B11" t="s">
        <v>350</v>
      </c>
      <c r="C11" s="7" t="s">
        <v>11</v>
      </c>
      <c r="D11" s="8" t="s">
        <v>34</v>
      </c>
      <c r="E11" s="6">
        <f t="shared" si="0"/>
        <v>11110</v>
      </c>
    </row>
    <row r="12" spans="1:5" ht="15">
      <c r="A12" s="20">
        <v>11111</v>
      </c>
      <c r="B12" t="s">
        <v>351</v>
      </c>
      <c r="C12" s="7" t="s">
        <v>11</v>
      </c>
      <c r="D12" s="8" t="s">
        <v>35</v>
      </c>
      <c r="E12" s="6">
        <f t="shared" si="0"/>
        <v>11111</v>
      </c>
    </row>
    <row r="13" spans="1:5" ht="15">
      <c r="A13" s="20">
        <v>11112</v>
      </c>
      <c r="B13" t="s">
        <v>352</v>
      </c>
      <c r="C13" s="7" t="s">
        <v>11</v>
      </c>
      <c r="D13" s="8" t="s">
        <v>36</v>
      </c>
      <c r="E13" s="6">
        <f t="shared" si="0"/>
        <v>11112</v>
      </c>
    </row>
    <row r="14" spans="1:5" ht="15">
      <c r="A14" s="20">
        <v>11113</v>
      </c>
      <c r="B14" t="s">
        <v>353</v>
      </c>
      <c r="C14" s="7" t="s">
        <v>11</v>
      </c>
      <c r="D14" s="8" t="s">
        <v>37</v>
      </c>
      <c r="E14" s="6">
        <f t="shared" si="0"/>
        <v>11113</v>
      </c>
    </row>
    <row r="15" spans="1:5" ht="15">
      <c r="A15" s="20">
        <v>11114</v>
      </c>
      <c r="B15" t="s">
        <v>354</v>
      </c>
      <c r="C15" s="7" t="s">
        <v>11</v>
      </c>
      <c r="D15" s="8" t="s">
        <v>38</v>
      </c>
      <c r="E15" s="6">
        <f t="shared" si="0"/>
        <v>11114</v>
      </c>
    </row>
    <row r="16" spans="1:5" ht="15">
      <c r="A16" s="20">
        <v>11201</v>
      </c>
      <c r="B16" t="s">
        <v>355</v>
      </c>
      <c r="C16" s="7" t="s">
        <v>11</v>
      </c>
      <c r="D16" s="8" t="s">
        <v>39</v>
      </c>
      <c r="E16" s="6">
        <f t="shared" si="0"/>
        <v>11201</v>
      </c>
    </row>
    <row r="17" spans="1:5" ht="15">
      <c r="A17" s="20">
        <v>11202</v>
      </c>
      <c r="B17" t="s">
        <v>356</v>
      </c>
      <c r="C17" s="7" t="s">
        <v>11</v>
      </c>
      <c r="D17" s="8" t="s">
        <v>40</v>
      </c>
      <c r="E17" s="6">
        <f t="shared" si="0"/>
        <v>11202</v>
      </c>
    </row>
    <row r="18" spans="1:5" ht="15">
      <c r="A18" s="20">
        <v>11203</v>
      </c>
      <c r="B18" t="s">
        <v>357</v>
      </c>
      <c r="C18" s="7" t="s">
        <v>11</v>
      </c>
      <c r="D18" s="8" t="s">
        <v>41</v>
      </c>
      <c r="E18" s="6">
        <f t="shared" si="0"/>
        <v>11203</v>
      </c>
    </row>
    <row r="19" spans="1:5" ht="15">
      <c r="A19" s="20">
        <v>11204</v>
      </c>
      <c r="B19" t="s">
        <v>358</v>
      </c>
      <c r="C19" s="7" t="s">
        <v>11</v>
      </c>
      <c r="D19" s="8" t="s">
        <v>42</v>
      </c>
      <c r="E19" s="6">
        <f t="shared" si="0"/>
        <v>11204</v>
      </c>
    </row>
    <row r="20" spans="1:5" ht="15">
      <c r="A20" s="20">
        <v>11205</v>
      </c>
      <c r="B20" t="s">
        <v>359</v>
      </c>
      <c r="C20" s="7" t="s">
        <v>11</v>
      </c>
      <c r="D20" s="8" t="s">
        <v>43</v>
      </c>
      <c r="E20" s="6">
        <f t="shared" si="0"/>
        <v>11205</v>
      </c>
    </row>
    <row r="21" spans="1:5" ht="15">
      <c r="A21" s="20">
        <v>11206</v>
      </c>
      <c r="B21" t="s">
        <v>360</v>
      </c>
      <c r="C21" s="7" t="s">
        <v>11</v>
      </c>
      <c r="D21" s="8" t="s">
        <v>44</v>
      </c>
      <c r="E21" s="6">
        <f t="shared" si="0"/>
        <v>11206</v>
      </c>
    </row>
    <row r="22" spans="1:5" ht="15">
      <c r="A22" s="20">
        <v>11207</v>
      </c>
      <c r="B22" t="s">
        <v>361</v>
      </c>
      <c r="C22" s="7" t="s">
        <v>11</v>
      </c>
      <c r="D22" s="8" t="s">
        <v>45</v>
      </c>
      <c r="E22" s="6">
        <f t="shared" si="0"/>
        <v>11207</v>
      </c>
    </row>
    <row r="23" spans="1:5" ht="15">
      <c r="A23" s="20">
        <v>11208</v>
      </c>
      <c r="B23" t="s">
        <v>362</v>
      </c>
      <c r="C23" s="7" t="s">
        <v>11</v>
      </c>
      <c r="D23" s="8" t="s">
        <v>46</v>
      </c>
      <c r="E23" s="6">
        <f t="shared" si="0"/>
        <v>11208</v>
      </c>
    </row>
    <row r="24" spans="1:5" ht="15">
      <c r="A24" s="20">
        <v>11209</v>
      </c>
      <c r="B24" t="s">
        <v>363</v>
      </c>
      <c r="C24" s="7" t="s">
        <v>11</v>
      </c>
      <c r="D24" s="8" t="s">
        <v>47</v>
      </c>
      <c r="E24" s="6">
        <f t="shared" si="0"/>
        <v>11209</v>
      </c>
    </row>
    <row r="25" spans="1:5" ht="15">
      <c r="A25" s="20">
        <v>11211</v>
      </c>
      <c r="B25" t="s">
        <v>364</v>
      </c>
      <c r="C25" s="7" t="s">
        <v>11</v>
      </c>
      <c r="D25" s="8" t="s">
        <v>48</v>
      </c>
      <c r="E25" s="6">
        <f t="shared" si="0"/>
        <v>11211</v>
      </c>
    </row>
    <row r="26" spans="1:5" ht="15">
      <c r="A26" s="20">
        <v>11212</v>
      </c>
      <c r="B26" t="s">
        <v>365</v>
      </c>
      <c r="C26" s="7" t="s">
        <v>11</v>
      </c>
      <c r="D26" s="8" t="s">
        <v>49</v>
      </c>
      <c r="E26" s="6">
        <f t="shared" si="0"/>
        <v>11212</v>
      </c>
    </row>
    <row r="27" spans="1:5" ht="15">
      <c r="A27" s="20">
        <v>11213</v>
      </c>
      <c r="B27" t="s">
        <v>366</v>
      </c>
      <c r="C27" s="7" t="s">
        <v>11</v>
      </c>
      <c r="D27" s="8" t="s">
        <v>50</v>
      </c>
      <c r="E27" s="6">
        <f t="shared" si="0"/>
        <v>11213</v>
      </c>
    </row>
    <row r="28" spans="1:5" ht="15">
      <c r="A28" s="20">
        <v>11214</v>
      </c>
      <c r="B28" t="s">
        <v>367</v>
      </c>
      <c r="C28" s="7" t="s">
        <v>11</v>
      </c>
      <c r="D28" s="8" t="s">
        <v>51</v>
      </c>
      <c r="E28" s="6">
        <f t="shared" si="0"/>
        <v>11214</v>
      </c>
    </row>
    <row r="29" spans="1:5" ht="15">
      <c r="A29" s="20">
        <v>11215</v>
      </c>
      <c r="B29" t="s">
        <v>368</v>
      </c>
      <c r="C29" s="7" t="s">
        <v>11</v>
      </c>
      <c r="D29" s="8" t="s">
        <v>52</v>
      </c>
      <c r="E29" s="6">
        <f t="shared" si="0"/>
        <v>11215</v>
      </c>
    </row>
    <row r="30" spans="1:5" ht="15">
      <c r="A30" s="20">
        <v>11216</v>
      </c>
      <c r="B30" t="s">
        <v>369</v>
      </c>
      <c r="C30" s="7" t="s">
        <v>11</v>
      </c>
      <c r="D30" s="8" t="s">
        <v>53</v>
      </c>
      <c r="E30" s="6">
        <f t="shared" si="0"/>
        <v>11216</v>
      </c>
    </row>
    <row r="31" spans="1:5" ht="15">
      <c r="A31" s="20">
        <v>11217</v>
      </c>
      <c r="B31" t="s">
        <v>370</v>
      </c>
      <c r="C31" s="7" t="s">
        <v>11</v>
      </c>
      <c r="D31" s="8" t="s">
        <v>54</v>
      </c>
      <c r="E31" s="6">
        <f t="shared" si="0"/>
        <v>11217</v>
      </c>
    </row>
    <row r="32" spans="1:5" ht="15">
      <c r="A32" s="20">
        <v>11218</v>
      </c>
      <c r="B32" t="s">
        <v>371</v>
      </c>
      <c r="C32" s="7" t="s">
        <v>11</v>
      </c>
      <c r="D32" s="8" t="s">
        <v>55</v>
      </c>
      <c r="E32" s="6">
        <f t="shared" si="0"/>
        <v>11218</v>
      </c>
    </row>
    <row r="33" spans="1:5" ht="15">
      <c r="A33" s="20">
        <v>11219</v>
      </c>
      <c r="B33" t="s">
        <v>372</v>
      </c>
      <c r="C33" s="7" t="s">
        <v>11</v>
      </c>
      <c r="D33" s="8" t="s">
        <v>56</v>
      </c>
      <c r="E33" s="6">
        <f t="shared" si="0"/>
        <v>11219</v>
      </c>
    </row>
    <row r="34" spans="1:5" ht="15">
      <c r="A34" s="20">
        <v>11220</v>
      </c>
      <c r="B34" t="s">
        <v>373</v>
      </c>
      <c r="C34" s="7" t="s">
        <v>11</v>
      </c>
      <c r="D34" s="8" t="s">
        <v>57</v>
      </c>
      <c r="E34" s="6">
        <f t="shared" si="0"/>
        <v>11220</v>
      </c>
    </row>
    <row r="35" spans="1:5" ht="15">
      <c r="A35" s="20">
        <v>11301</v>
      </c>
      <c r="B35" t="s">
        <v>374</v>
      </c>
      <c r="C35" s="7" t="s">
        <v>11</v>
      </c>
      <c r="D35" s="8" t="s">
        <v>58</v>
      </c>
      <c r="E35" s="6">
        <f t="shared" si="0"/>
        <v>11301</v>
      </c>
    </row>
    <row r="36" spans="1:5" ht="15">
      <c r="A36" s="20">
        <v>11302</v>
      </c>
      <c r="B36" t="s">
        <v>375</v>
      </c>
      <c r="C36" s="7" t="s">
        <v>11</v>
      </c>
      <c r="D36" s="8" t="s">
        <v>59</v>
      </c>
      <c r="E36" s="6">
        <f t="shared" si="0"/>
        <v>11302</v>
      </c>
    </row>
    <row r="37" spans="1:5" ht="15">
      <c r="A37" s="20">
        <v>11303</v>
      </c>
      <c r="B37" t="s">
        <v>376</v>
      </c>
      <c r="C37" s="7" t="s">
        <v>11</v>
      </c>
      <c r="D37" s="8" t="s">
        <v>60</v>
      </c>
      <c r="E37" s="6">
        <f t="shared" si="0"/>
        <v>11303</v>
      </c>
    </row>
    <row r="38" spans="1:5" ht="15">
      <c r="A38" s="20">
        <v>11304</v>
      </c>
      <c r="B38" t="s">
        <v>377</v>
      </c>
      <c r="C38" s="7" t="s">
        <v>11</v>
      </c>
      <c r="D38" s="8" t="s">
        <v>61</v>
      </c>
      <c r="E38" s="6">
        <f t="shared" si="0"/>
        <v>11304</v>
      </c>
    </row>
    <row r="39" spans="1:5" ht="15">
      <c r="A39" s="20">
        <v>11305</v>
      </c>
      <c r="B39" t="s">
        <v>378</v>
      </c>
      <c r="C39" s="7" t="s">
        <v>11</v>
      </c>
      <c r="D39" s="8" t="s">
        <v>62</v>
      </c>
      <c r="E39" s="6">
        <f t="shared" si="0"/>
        <v>11305</v>
      </c>
    </row>
    <row r="40" spans="1:5" ht="15">
      <c r="A40" s="20">
        <v>11306</v>
      </c>
      <c r="B40" t="s">
        <v>379</v>
      </c>
      <c r="C40" s="7" t="s">
        <v>11</v>
      </c>
      <c r="D40" s="8" t="s">
        <v>63</v>
      </c>
      <c r="E40" s="6">
        <f t="shared" si="0"/>
        <v>11306</v>
      </c>
    </row>
    <row r="41" spans="1:5" ht="15">
      <c r="A41" s="20">
        <v>11307</v>
      </c>
      <c r="B41" t="s">
        <v>380</v>
      </c>
      <c r="C41" s="7" t="s">
        <v>11</v>
      </c>
      <c r="D41" s="8" t="s">
        <v>64</v>
      </c>
      <c r="E41" s="6">
        <f t="shared" si="0"/>
        <v>11307</v>
      </c>
    </row>
    <row r="42" spans="1:5" ht="15">
      <c r="A42" s="20">
        <v>11308</v>
      </c>
      <c r="B42" t="s">
        <v>381</v>
      </c>
      <c r="C42" s="7" t="s">
        <v>11</v>
      </c>
      <c r="D42" s="8" t="s">
        <v>65</v>
      </c>
      <c r="E42" s="6">
        <f t="shared" si="0"/>
        <v>11308</v>
      </c>
    </row>
    <row r="43" spans="1:5" ht="15">
      <c r="A43" s="20">
        <v>11309</v>
      </c>
      <c r="B43" t="s">
        <v>382</v>
      </c>
      <c r="C43" s="7" t="s">
        <v>11</v>
      </c>
      <c r="D43" s="8" t="s">
        <v>66</v>
      </c>
      <c r="E43" s="6">
        <f t="shared" si="0"/>
        <v>11309</v>
      </c>
    </row>
    <row r="44" spans="1:5" ht="15">
      <c r="A44" s="20">
        <v>11401</v>
      </c>
      <c r="B44" t="s">
        <v>383</v>
      </c>
      <c r="C44" s="7" t="s">
        <v>11</v>
      </c>
      <c r="D44" s="8" t="s">
        <v>67</v>
      </c>
      <c r="E44" s="6">
        <f t="shared" si="0"/>
        <v>11401</v>
      </c>
    </row>
    <row r="45" spans="1:5" ht="15">
      <c r="A45" s="20">
        <v>11402</v>
      </c>
      <c r="B45" t="s">
        <v>384</v>
      </c>
      <c r="C45" s="7" t="s">
        <v>11</v>
      </c>
      <c r="D45" s="8" t="s">
        <v>68</v>
      </c>
      <c r="E45" s="6">
        <f t="shared" si="0"/>
        <v>11402</v>
      </c>
    </row>
    <row r="46" spans="1:5" ht="15">
      <c r="A46" s="20">
        <v>11403</v>
      </c>
      <c r="B46" t="s">
        <v>385</v>
      </c>
      <c r="C46" s="7" t="s">
        <v>11</v>
      </c>
      <c r="D46" s="8" t="s">
        <v>69</v>
      </c>
      <c r="E46" s="6">
        <f t="shared" si="0"/>
        <v>11403</v>
      </c>
    </row>
    <row r="47" spans="1:5" ht="15">
      <c r="A47" s="20">
        <v>11404</v>
      </c>
      <c r="B47" t="s">
        <v>386</v>
      </c>
      <c r="C47" s="7" t="s">
        <v>11</v>
      </c>
      <c r="D47" s="8" t="s">
        <v>70</v>
      </c>
      <c r="E47" s="6">
        <f t="shared" si="0"/>
        <v>11404</v>
      </c>
    </row>
    <row r="48" spans="1:5" ht="15">
      <c r="A48" s="20">
        <v>11405</v>
      </c>
      <c r="B48" t="s">
        <v>387</v>
      </c>
      <c r="C48" s="7" t="s">
        <v>11</v>
      </c>
      <c r="D48" s="8" t="s">
        <v>71</v>
      </c>
      <c r="E48" s="6">
        <f t="shared" si="0"/>
        <v>11405</v>
      </c>
    </row>
    <row r="49" spans="1:5" ht="15">
      <c r="A49" s="20">
        <v>11406</v>
      </c>
      <c r="B49" t="s">
        <v>388</v>
      </c>
      <c r="C49" s="7" t="s">
        <v>11</v>
      </c>
      <c r="D49" s="8" t="s">
        <v>72</v>
      </c>
      <c r="E49" s="6">
        <f t="shared" si="0"/>
        <v>11406</v>
      </c>
    </row>
    <row r="50" spans="1:5" ht="15">
      <c r="A50" s="20">
        <v>11407</v>
      </c>
      <c r="B50" t="s">
        <v>389</v>
      </c>
      <c r="C50" s="7" t="s">
        <v>11</v>
      </c>
      <c r="D50" s="8" t="s">
        <v>73</v>
      </c>
      <c r="E50" s="6">
        <f t="shared" si="0"/>
        <v>11407</v>
      </c>
    </row>
    <row r="51" spans="1:5" ht="15">
      <c r="A51" s="20">
        <v>11408</v>
      </c>
      <c r="B51" t="s">
        <v>390</v>
      </c>
      <c r="C51" s="7" t="s">
        <v>11</v>
      </c>
      <c r="D51" s="8" t="s">
        <v>74</v>
      </c>
      <c r="E51" s="6">
        <f t="shared" si="0"/>
        <v>11408</v>
      </c>
    </row>
    <row r="52" spans="1:5" ht="15">
      <c r="A52" s="20">
        <v>11409</v>
      </c>
      <c r="B52" t="s">
        <v>391</v>
      </c>
      <c r="C52" s="7" t="s">
        <v>11</v>
      </c>
      <c r="D52" s="8" t="s">
        <v>75</v>
      </c>
      <c r="E52" s="6">
        <f t="shared" si="0"/>
        <v>11409</v>
      </c>
    </row>
    <row r="53" spans="1:5" ht="15">
      <c r="A53" s="20">
        <v>11410</v>
      </c>
      <c r="B53" t="s">
        <v>392</v>
      </c>
      <c r="C53" s="7" t="s">
        <v>11</v>
      </c>
      <c r="D53" s="8" t="s">
        <v>76</v>
      </c>
      <c r="E53" s="6">
        <f t="shared" si="0"/>
        <v>11410</v>
      </c>
    </row>
    <row r="54" spans="1:5" ht="15">
      <c r="A54" s="20">
        <v>11411</v>
      </c>
      <c r="B54" t="s">
        <v>393</v>
      </c>
      <c r="C54" s="7" t="s">
        <v>11</v>
      </c>
      <c r="D54" s="8" t="s">
        <v>77</v>
      </c>
      <c r="E54" s="6">
        <f t="shared" si="0"/>
        <v>11411</v>
      </c>
    </row>
    <row r="55" spans="1:5" ht="15">
      <c r="A55" s="20">
        <v>11412</v>
      </c>
      <c r="B55" t="s">
        <v>394</v>
      </c>
      <c r="C55" s="7" t="s">
        <v>11</v>
      </c>
      <c r="D55" s="8" t="s">
        <v>78</v>
      </c>
      <c r="E55" s="6">
        <f t="shared" si="0"/>
        <v>11412</v>
      </c>
    </row>
    <row r="56" spans="1:5" ht="15">
      <c r="A56" s="20">
        <v>11413</v>
      </c>
      <c r="B56" t="s">
        <v>395</v>
      </c>
      <c r="C56" s="7" t="s">
        <v>11</v>
      </c>
      <c r="D56" s="8" t="s">
        <v>79</v>
      </c>
      <c r="E56" s="6">
        <f t="shared" si="0"/>
        <v>11413</v>
      </c>
    </row>
    <row r="57" spans="1:5" ht="15">
      <c r="A57" s="20">
        <v>11414</v>
      </c>
      <c r="B57" t="s">
        <v>396</v>
      </c>
      <c r="C57" s="7" t="s">
        <v>11</v>
      </c>
      <c r="D57" s="8" t="s">
        <v>80</v>
      </c>
      <c r="E57" s="6">
        <f t="shared" si="0"/>
        <v>11414</v>
      </c>
    </row>
    <row r="58" spans="1:5" ht="15">
      <c r="A58" s="20">
        <v>11501</v>
      </c>
      <c r="B58" t="s">
        <v>397</v>
      </c>
      <c r="C58" s="7" t="s">
        <v>11</v>
      </c>
      <c r="D58" s="8" t="s">
        <v>81</v>
      </c>
      <c r="E58" s="6">
        <f t="shared" si="0"/>
        <v>11501</v>
      </c>
    </row>
    <row r="59" spans="1:5" ht="15">
      <c r="A59" s="20">
        <v>11502</v>
      </c>
      <c r="B59" t="s">
        <v>398</v>
      </c>
      <c r="C59" s="7" t="s">
        <v>11</v>
      </c>
      <c r="D59" s="8" t="s">
        <v>82</v>
      </c>
      <c r="E59" s="6">
        <f t="shared" si="0"/>
        <v>11502</v>
      </c>
    </row>
    <row r="60" spans="1:5" ht="15">
      <c r="A60" s="20">
        <v>11503</v>
      </c>
      <c r="B60" t="s">
        <v>399</v>
      </c>
      <c r="C60" s="7" t="s">
        <v>11</v>
      </c>
      <c r="D60" s="8" t="s">
        <v>83</v>
      </c>
      <c r="E60" s="6">
        <f t="shared" si="0"/>
        <v>11503</v>
      </c>
    </row>
    <row r="61" spans="1:5" ht="15">
      <c r="A61" s="20">
        <v>11504</v>
      </c>
      <c r="B61" t="s">
        <v>400</v>
      </c>
      <c r="C61" s="7" t="s">
        <v>11</v>
      </c>
      <c r="D61" s="8" t="s">
        <v>84</v>
      </c>
      <c r="E61" s="6">
        <f t="shared" si="0"/>
        <v>11504</v>
      </c>
    </row>
    <row r="62" spans="1:5" ht="15">
      <c r="A62" s="20">
        <v>11505</v>
      </c>
      <c r="B62" t="s">
        <v>401</v>
      </c>
      <c r="C62" s="7" t="s">
        <v>11</v>
      </c>
      <c r="D62" s="8" t="s">
        <v>85</v>
      </c>
      <c r="E62" s="6">
        <f t="shared" si="0"/>
        <v>11505</v>
      </c>
    </row>
    <row r="63" spans="1:5" ht="15">
      <c r="A63" s="20">
        <v>11506</v>
      </c>
      <c r="B63" t="s">
        <v>402</v>
      </c>
      <c r="C63" s="7" t="s">
        <v>11</v>
      </c>
      <c r="D63" s="8" t="s">
        <v>86</v>
      </c>
      <c r="E63" s="6">
        <f t="shared" si="0"/>
        <v>11506</v>
      </c>
    </row>
    <row r="64" spans="1:5" ht="15">
      <c r="A64" s="20">
        <v>11508</v>
      </c>
      <c r="B64" t="s">
        <v>403</v>
      </c>
      <c r="C64" s="7" t="s">
        <v>11</v>
      </c>
      <c r="D64" s="8" t="s">
        <v>87</v>
      </c>
      <c r="E64" s="6">
        <f t="shared" si="0"/>
        <v>11508</v>
      </c>
    </row>
    <row r="65" spans="1:5" ht="15">
      <c r="A65" s="20">
        <v>11509</v>
      </c>
      <c r="B65" t="s">
        <v>404</v>
      </c>
      <c r="C65" s="7" t="s">
        <v>11</v>
      </c>
      <c r="D65" s="8" t="s">
        <v>88</v>
      </c>
      <c r="E65" s="6">
        <f t="shared" si="0"/>
        <v>11509</v>
      </c>
    </row>
    <row r="66" spans="1:5" ht="15">
      <c r="A66" s="20">
        <v>11510</v>
      </c>
      <c r="B66" t="s">
        <v>405</v>
      </c>
      <c r="C66" s="7" t="s">
        <v>11</v>
      </c>
      <c r="D66" s="8" t="s">
        <v>89</v>
      </c>
      <c r="E66" s="6">
        <f t="shared" si="0"/>
        <v>11510</v>
      </c>
    </row>
    <row r="67" spans="1:5" ht="15">
      <c r="A67" s="20">
        <v>11601</v>
      </c>
      <c r="B67" t="s">
        <v>406</v>
      </c>
      <c r="C67" s="7" t="s">
        <v>11</v>
      </c>
      <c r="D67" s="8" t="s">
        <v>90</v>
      </c>
      <c r="E67" s="6">
        <f t="shared" ref="E67:E130" si="1">VALUE(A67)</f>
        <v>11601</v>
      </c>
    </row>
    <row r="68" spans="1:5" ht="15">
      <c r="A68" s="20">
        <v>11602</v>
      </c>
      <c r="B68" t="s">
        <v>407</v>
      </c>
      <c r="C68" s="7" t="s">
        <v>11</v>
      </c>
      <c r="D68" s="8" t="s">
        <v>91</v>
      </c>
      <c r="E68" s="6">
        <f t="shared" si="1"/>
        <v>11602</v>
      </c>
    </row>
    <row r="69" spans="1:5" ht="15">
      <c r="A69" s="20">
        <v>11603</v>
      </c>
      <c r="B69" t="s">
        <v>408</v>
      </c>
      <c r="C69" s="7" t="s">
        <v>11</v>
      </c>
      <c r="D69" s="8" t="s">
        <v>92</v>
      </c>
      <c r="E69" s="6">
        <f t="shared" si="1"/>
        <v>11603</v>
      </c>
    </row>
    <row r="70" spans="1:5" ht="15">
      <c r="A70" s="20">
        <v>11604</v>
      </c>
      <c r="B70" t="s">
        <v>409</v>
      </c>
      <c r="C70" s="7" t="s">
        <v>11</v>
      </c>
      <c r="D70" s="8" t="s">
        <v>93</v>
      </c>
      <c r="E70" s="6">
        <f t="shared" si="1"/>
        <v>11604</v>
      </c>
    </row>
    <row r="71" spans="1:5" ht="15">
      <c r="A71" s="20">
        <v>11605</v>
      </c>
      <c r="B71" t="s">
        <v>410</v>
      </c>
      <c r="C71" s="7" t="s">
        <v>11</v>
      </c>
      <c r="D71" s="8" t="s">
        <v>94</v>
      </c>
      <c r="E71" s="6">
        <f t="shared" si="1"/>
        <v>11605</v>
      </c>
    </row>
    <row r="72" spans="1:5" ht="15">
      <c r="A72" s="20">
        <v>11606</v>
      </c>
      <c r="B72" t="s">
        <v>411</v>
      </c>
      <c r="C72" s="7" t="s">
        <v>11</v>
      </c>
      <c r="D72" s="8" t="s">
        <v>95</v>
      </c>
      <c r="E72" s="6">
        <f t="shared" si="1"/>
        <v>11606</v>
      </c>
    </row>
    <row r="73" spans="1:5" ht="15">
      <c r="A73" s="20">
        <v>11607</v>
      </c>
      <c r="B73" t="s">
        <v>412</v>
      </c>
      <c r="C73" s="7" t="s">
        <v>11</v>
      </c>
      <c r="D73" s="8" t="s">
        <v>96</v>
      </c>
      <c r="E73" s="6">
        <f t="shared" si="1"/>
        <v>11607</v>
      </c>
    </row>
    <row r="74" spans="1:5" ht="15">
      <c r="A74" s="20">
        <v>11701</v>
      </c>
      <c r="B74" t="s">
        <v>413</v>
      </c>
      <c r="C74" s="7" t="s">
        <v>11</v>
      </c>
      <c r="D74" s="8" t="s">
        <v>97</v>
      </c>
      <c r="E74" s="6">
        <f t="shared" si="1"/>
        <v>11701</v>
      </c>
    </row>
    <row r="75" spans="1:5" ht="15">
      <c r="A75" s="20">
        <v>11702</v>
      </c>
      <c r="B75" t="s">
        <v>414</v>
      </c>
      <c r="C75" s="7" t="s">
        <v>11</v>
      </c>
      <c r="D75" s="8" t="s">
        <v>98</v>
      </c>
      <c r="E75" s="6">
        <f t="shared" si="1"/>
        <v>11702</v>
      </c>
    </row>
    <row r="76" spans="1:5" ht="15">
      <c r="A76" s="20">
        <v>11703</v>
      </c>
      <c r="B76" t="s">
        <v>415</v>
      </c>
      <c r="C76" s="7" t="s">
        <v>11</v>
      </c>
      <c r="D76" s="8" t="s">
        <v>99</v>
      </c>
      <c r="E76" s="6">
        <f t="shared" si="1"/>
        <v>11703</v>
      </c>
    </row>
    <row r="77" spans="1:5" ht="15">
      <c r="A77" s="20">
        <v>11704</v>
      </c>
      <c r="B77" t="s">
        <v>416</v>
      </c>
      <c r="C77" s="7" t="s">
        <v>11</v>
      </c>
      <c r="D77" s="8" t="s">
        <v>100</v>
      </c>
      <c r="E77" s="6">
        <f t="shared" si="1"/>
        <v>11704</v>
      </c>
    </row>
    <row r="78" spans="1:5" ht="15">
      <c r="A78" s="20">
        <v>11705</v>
      </c>
      <c r="B78" t="s">
        <v>417</v>
      </c>
      <c r="C78" s="7" t="s">
        <v>11</v>
      </c>
      <c r="D78" s="8" t="s">
        <v>101</v>
      </c>
      <c r="E78" s="6">
        <f t="shared" si="1"/>
        <v>11705</v>
      </c>
    </row>
    <row r="79" spans="1:5" ht="15">
      <c r="A79" s="20">
        <v>11706</v>
      </c>
      <c r="B79" t="s">
        <v>418</v>
      </c>
      <c r="C79" s="9" t="s">
        <v>11</v>
      </c>
      <c r="D79" s="10" t="s">
        <v>102</v>
      </c>
      <c r="E79" s="6">
        <f t="shared" si="1"/>
        <v>11706</v>
      </c>
    </row>
    <row r="80" spans="1:5" ht="15">
      <c r="A80" s="20">
        <v>11707</v>
      </c>
      <c r="B80" t="s">
        <v>419</v>
      </c>
      <c r="C80" s="7" t="s">
        <v>11</v>
      </c>
      <c r="D80" s="8" t="s">
        <v>103</v>
      </c>
      <c r="E80" s="6">
        <f t="shared" si="1"/>
        <v>11707</v>
      </c>
    </row>
    <row r="81" spans="1:5" ht="15">
      <c r="A81" s="20">
        <v>11708</v>
      </c>
      <c r="B81" t="s">
        <v>420</v>
      </c>
      <c r="C81" s="9" t="s">
        <v>11</v>
      </c>
      <c r="D81" s="10" t="s">
        <v>104</v>
      </c>
      <c r="E81" s="6">
        <f t="shared" si="1"/>
        <v>11708</v>
      </c>
    </row>
    <row r="82" spans="1:5" ht="15">
      <c r="A82" s="20">
        <v>11709</v>
      </c>
      <c r="B82" t="s">
        <v>421</v>
      </c>
      <c r="C82" s="7" t="s">
        <v>11</v>
      </c>
      <c r="D82" s="8" t="s">
        <v>105</v>
      </c>
      <c r="E82" s="6">
        <f t="shared" si="1"/>
        <v>11709</v>
      </c>
    </row>
    <row r="83" spans="1:5" ht="15">
      <c r="A83" s="20">
        <v>11710</v>
      </c>
      <c r="B83" t="s">
        <v>422</v>
      </c>
      <c r="C83" s="7" t="s">
        <v>11</v>
      </c>
      <c r="D83" s="8" t="s">
        <v>106</v>
      </c>
      <c r="E83" s="6">
        <f t="shared" si="1"/>
        <v>11710</v>
      </c>
    </row>
    <row r="84" spans="1:5" ht="15">
      <c r="A84" s="20">
        <v>11801</v>
      </c>
      <c r="B84" t="s">
        <v>423</v>
      </c>
      <c r="C84" s="7" t="s">
        <v>11</v>
      </c>
      <c r="D84" s="8" t="s">
        <v>107</v>
      </c>
      <c r="E84" s="6">
        <f t="shared" si="1"/>
        <v>11801</v>
      </c>
    </row>
    <row r="85" spans="1:5" ht="15">
      <c r="A85" s="20">
        <v>11802</v>
      </c>
      <c r="B85" t="s">
        <v>424</v>
      </c>
      <c r="C85" s="7" t="s">
        <v>11</v>
      </c>
      <c r="D85" s="8" t="s">
        <v>108</v>
      </c>
      <c r="E85" s="6">
        <f t="shared" si="1"/>
        <v>11802</v>
      </c>
    </row>
    <row r="86" spans="1:5" ht="15">
      <c r="A86" s="20">
        <v>11803</v>
      </c>
      <c r="B86" t="s">
        <v>425</v>
      </c>
      <c r="C86" s="7" t="s">
        <v>11</v>
      </c>
      <c r="D86" s="8" t="s">
        <v>109</v>
      </c>
      <c r="E86" s="6">
        <f t="shared" si="1"/>
        <v>11803</v>
      </c>
    </row>
    <row r="87" spans="1:5" ht="15">
      <c r="A87" s="20">
        <v>11804</v>
      </c>
      <c r="B87" t="s">
        <v>426</v>
      </c>
      <c r="C87" s="7" t="s">
        <v>11</v>
      </c>
      <c r="D87" s="8" t="s">
        <v>110</v>
      </c>
      <c r="E87" s="6">
        <f t="shared" si="1"/>
        <v>11804</v>
      </c>
    </row>
    <row r="88" spans="1:5" ht="15">
      <c r="A88" s="20">
        <v>11805</v>
      </c>
      <c r="B88" t="s">
        <v>427</v>
      </c>
      <c r="C88" s="7" t="s">
        <v>11</v>
      </c>
      <c r="D88" s="8" t="s">
        <v>111</v>
      </c>
      <c r="E88" s="6">
        <f t="shared" si="1"/>
        <v>11805</v>
      </c>
    </row>
    <row r="89" spans="1:5" ht="15">
      <c r="A89" s="20">
        <v>11806</v>
      </c>
      <c r="B89" t="s">
        <v>428</v>
      </c>
      <c r="C89" s="7" t="s">
        <v>11</v>
      </c>
      <c r="D89" s="8" t="s">
        <v>112</v>
      </c>
      <c r="E89" s="6">
        <f t="shared" si="1"/>
        <v>11806</v>
      </c>
    </row>
    <row r="90" spans="1:5" ht="15">
      <c r="A90" s="20">
        <v>11807</v>
      </c>
      <c r="B90" t="s">
        <v>429</v>
      </c>
      <c r="C90" s="7" t="s">
        <v>11</v>
      </c>
      <c r="D90" s="8" t="s">
        <v>113</v>
      </c>
      <c r="E90" s="6">
        <f t="shared" si="1"/>
        <v>11807</v>
      </c>
    </row>
    <row r="91" spans="1:5" ht="15">
      <c r="A91" s="20">
        <v>11808</v>
      </c>
      <c r="B91" t="s">
        <v>430</v>
      </c>
      <c r="C91" s="7" t="s">
        <v>11</v>
      </c>
      <c r="D91" s="8" t="s">
        <v>114</v>
      </c>
      <c r="E91" s="6">
        <f t="shared" si="1"/>
        <v>11808</v>
      </c>
    </row>
    <row r="92" spans="1:5" ht="15">
      <c r="A92" s="20">
        <v>11809</v>
      </c>
      <c r="B92" t="s">
        <v>431</v>
      </c>
      <c r="C92" s="7" t="s">
        <v>11</v>
      </c>
      <c r="D92" s="8" t="s">
        <v>115</v>
      </c>
      <c r="E92" s="6">
        <f t="shared" si="1"/>
        <v>11809</v>
      </c>
    </row>
    <row r="93" spans="1:5" ht="15">
      <c r="A93" s="20">
        <v>11810</v>
      </c>
      <c r="B93" t="s">
        <v>432</v>
      </c>
      <c r="C93" s="7" t="s">
        <v>11</v>
      </c>
      <c r="D93" s="8" t="s">
        <v>116</v>
      </c>
      <c r="E93" s="6">
        <f t="shared" si="1"/>
        <v>11810</v>
      </c>
    </row>
    <row r="94" spans="1:5" ht="15">
      <c r="A94" s="20">
        <v>11811</v>
      </c>
      <c r="B94" t="s">
        <v>433</v>
      </c>
      <c r="C94" s="7" t="s">
        <v>11</v>
      </c>
      <c r="D94" s="8" t="s">
        <v>117</v>
      </c>
      <c r="E94" s="6">
        <f t="shared" si="1"/>
        <v>11811</v>
      </c>
    </row>
    <row r="95" spans="1:5" ht="15">
      <c r="A95" s="20">
        <v>11812</v>
      </c>
      <c r="B95" t="s">
        <v>434</v>
      </c>
      <c r="C95" s="7" t="s">
        <v>11</v>
      </c>
      <c r="D95" s="8" t="s">
        <v>118</v>
      </c>
      <c r="E95" s="6">
        <f t="shared" si="1"/>
        <v>11812</v>
      </c>
    </row>
    <row r="96" spans="1:5" ht="15">
      <c r="A96" s="20">
        <v>11813</v>
      </c>
      <c r="B96" t="s">
        <v>435</v>
      </c>
      <c r="C96" s="7" t="s">
        <v>11</v>
      </c>
      <c r="D96" s="8" t="s">
        <v>119</v>
      </c>
      <c r="E96" s="6">
        <f t="shared" si="1"/>
        <v>11813</v>
      </c>
    </row>
    <row r="97" spans="1:5" ht="15">
      <c r="A97" s="20">
        <v>11814</v>
      </c>
      <c r="B97" t="s">
        <v>436</v>
      </c>
      <c r="C97" s="7" t="s">
        <v>11</v>
      </c>
      <c r="D97" s="8" t="s">
        <v>120</v>
      </c>
      <c r="E97" s="6">
        <f t="shared" si="1"/>
        <v>11814</v>
      </c>
    </row>
    <row r="98" spans="1:5" ht="15">
      <c r="A98" s="20">
        <v>11815</v>
      </c>
      <c r="B98" t="s">
        <v>437</v>
      </c>
      <c r="C98" s="9" t="s">
        <v>11</v>
      </c>
      <c r="D98" s="10" t="s">
        <v>121</v>
      </c>
      <c r="E98" s="6">
        <f t="shared" si="1"/>
        <v>11815</v>
      </c>
    </row>
    <row r="99" spans="1:5" ht="15">
      <c r="A99" s="20">
        <v>11901</v>
      </c>
      <c r="B99" t="s">
        <v>438</v>
      </c>
      <c r="C99" s="7" t="s">
        <v>11</v>
      </c>
      <c r="D99" s="8" t="s">
        <v>122</v>
      </c>
      <c r="E99" s="6">
        <f t="shared" si="1"/>
        <v>11901</v>
      </c>
    </row>
    <row r="100" spans="1:5" ht="15">
      <c r="A100" s="20">
        <v>11902</v>
      </c>
      <c r="B100" t="s">
        <v>439</v>
      </c>
      <c r="C100" s="7" t="s">
        <v>11</v>
      </c>
      <c r="D100" s="8" t="s">
        <v>123</v>
      </c>
      <c r="E100" s="6">
        <f t="shared" si="1"/>
        <v>11902</v>
      </c>
    </row>
    <row r="101" spans="1:5" ht="15">
      <c r="A101" s="20">
        <v>11903</v>
      </c>
      <c r="B101" t="s">
        <v>440</v>
      </c>
      <c r="C101" s="9" t="s">
        <v>11</v>
      </c>
      <c r="D101" s="10" t="s">
        <v>124</v>
      </c>
      <c r="E101" s="6">
        <f t="shared" si="1"/>
        <v>11903</v>
      </c>
    </row>
    <row r="102" spans="1:5" ht="15">
      <c r="A102" s="20">
        <v>11904</v>
      </c>
      <c r="B102" t="s">
        <v>441</v>
      </c>
      <c r="C102" s="7" t="s">
        <v>11</v>
      </c>
      <c r="D102" s="8" t="s">
        <v>125</v>
      </c>
      <c r="E102" s="6">
        <f t="shared" si="1"/>
        <v>11904</v>
      </c>
    </row>
    <row r="103" spans="1:5" ht="15">
      <c r="A103" s="20">
        <v>11905</v>
      </c>
      <c r="B103" t="s">
        <v>442</v>
      </c>
      <c r="C103" s="7" t="s">
        <v>11</v>
      </c>
      <c r="D103" s="8" t="s">
        <v>126</v>
      </c>
      <c r="E103" s="6">
        <f t="shared" si="1"/>
        <v>11905</v>
      </c>
    </row>
    <row r="104" spans="1:5" ht="15">
      <c r="A104" s="20">
        <v>11906</v>
      </c>
      <c r="B104" t="s">
        <v>443</v>
      </c>
      <c r="C104" s="7" t="s">
        <v>11</v>
      </c>
      <c r="D104" s="8" t="s">
        <v>127</v>
      </c>
      <c r="E104" s="6">
        <f t="shared" si="1"/>
        <v>11906</v>
      </c>
    </row>
    <row r="105" spans="1:5" ht="15">
      <c r="A105" s="20">
        <v>11907</v>
      </c>
      <c r="B105" t="s">
        <v>444</v>
      </c>
      <c r="C105" s="7" t="s">
        <v>11</v>
      </c>
      <c r="D105" s="8" t="s">
        <v>128</v>
      </c>
      <c r="E105" s="6">
        <f t="shared" si="1"/>
        <v>11907</v>
      </c>
    </row>
    <row r="106" spans="1:5" ht="15">
      <c r="A106" s="20">
        <v>11908</v>
      </c>
      <c r="B106" t="s">
        <v>445</v>
      </c>
      <c r="C106" s="7" t="s">
        <v>11</v>
      </c>
      <c r="D106" s="8" t="s">
        <v>129</v>
      </c>
      <c r="E106" s="6">
        <f t="shared" si="1"/>
        <v>11908</v>
      </c>
    </row>
    <row r="107" spans="1:5" ht="15">
      <c r="A107" s="20">
        <v>11909</v>
      </c>
      <c r="B107" t="s">
        <v>446</v>
      </c>
      <c r="C107" s="9" t="s">
        <v>11</v>
      </c>
      <c r="D107" s="10" t="s">
        <v>130</v>
      </c>
      <c r="E107" s="6">
        <f t="shared" si="1"/>
        <v>11909</v>
      </c>
    </row>
    <row r="108" spans="1:5" ht="15">
      <c r="A108" s="20">
        <v>11910</v>
      </c>
      <c r="B108" t="s">
        <v>447</v>
      </c>
      <c r="C108" s="7" t="s">
        <v>11</v>
      </c>
      <c r="D108" s="8" t="s">
        <v>131</v>
      </c>
      <c r="E108" s="6">
        <f t="shared" si="1"/>
        <v>11910</v>
      </c>
    </row>
    <row r="109" spans="1:5" ht="15">
      <c r="A109" s="20">
        <v>11911</v>
      </c>
      <c r="B109" t="s">
        <v>448</v>
      </c>
      <c r="C109" s="7" t="s">
        <v>11</v>
      </c>
      <c r="D109" s="8" t="s">
        <v>132</v>
      </c>
      <c r="E109" s="6">
        <f t="shared" si="1"/>
        <v>11911</v>
      </c>
    </row>
    <row r="110" spans="1:5" ht="15">
      <c r="A110" s="20">
        <v>11912</v>
      </c>
      <c r="B110" t="s">
        <v>449</v>
      </c>
      <c r="C110" s="7" t="s">
        <v>11</v>
      </c>
      <c r="D110" s="8" t="s">
        <v>133</v>
      </c>
      <c r="E110" s="6">
        <f t="shared" si="1"/>
        <v>11912</v>
      </c>
    </row>
    <row r="111" spans="1:5" ht="15">
      <c r="A111" s="20">
        <v>11913</v>
      </c>
      <c r="B111" t="s">
        <v>450</v>
      </c>
      <c r="C111" s="7" t="s">
        <v>11</v>
      </c>
      <c r="D111" s="8" t="s">
        <v>134</v>
      </c>
      <c r="E111" s="6">
        <f t="shared" si="1"/>
        <v>11913</v>
      </c>
    </row>
    <row r="112" spans="1:5" ht="15">
      <c r="A112" s="20">
        <v>11914</v>
      </c>
      <c r="B112" t="s">
        <v>451</v>
      </c>
      <c r="C112" s="7" t="s">
        <v>11</v>
      </c>
      <c r="D112" s="8" t="s">
        <v>135</v>
      </c>
      <c r="E112" s="6">
        <f t="shared" si="1"/>
        <v>11914</v>
      </c>
    </row>
    <row r="113" spans="1:5" ht="15">
      <c r="A113" s="20">
        <v>11915</v>
      </c>
      <c r="B113" t="s">
        <v>452</v>
      </c>
      <c r="C113" s="7" t="s">
        <v>11</v>
      </c>
      <c r="D113" s="8" t="s">
        <v>136</v>
      </c>
      <c r="E113" s="6">
        <f t="shared" si="1"/>
        <v>11915</v>
      </c>
    </row>
    <row r="114" spans="1:5" ht="15">
      <c r="A114" s="20">
        <v>11916</v>
      </c>
      <c r="B114" t="s">
        <v>453</v>
      </c>
      <c r="C114" s="7" t="s">
        <v>11</v>
      </c>
      <c r="D114" s="8" t="s">
        <v>137</v>
      </c>
      <c r="E114" s="6">
        <f t="shared" si="1"/>
        <v>11916</v>
      </c>
    </row>
    <row r="115" spans="1:5" ht="15">
      <c r="A115" s="20">
        <v>11917</v>
      </c>
      <c r="B115" t="s">
        <v>454</v>
      </c>
      <c r="C115" s="7" t="s">
        <v>11</v>
      </c>
      <c r="D115" s="8" t="s">
        <v>138</v>
      </c>
      <c r="E115" s="6">
        <f t="shared" si="1"/>
        <v>11917</v>
      </c>
    </row>
    <row r="116" spans="1:5" ht="15">
      <c r="A116" s="20">
        <v>11918</v>
      </c>
      <c r="B116" t="s">
        <v>455</v>
      </c>
      <c r="C116" s="7" t="s">
        <v>11</v>
      </c>
      <c r="D116" s="8" t="s">
        <v>139</v>
      </c>
      <c r="E116" s="6">
        <f t="shared" si="1"/>
        <v>11918</v>
      </c>
    </row>
    <row r="117" spans="1:5" ht="15">
      <c r="A117" s="20">
        <v>11919</v>
      </c>
      <c r="B117" t="s">
        <v>456</v>
      </c>
      <c r="C117" s="7" t="s">
        <v>11</v>
      </c>
      <c r="D117" s="8" t="s">
        <v>140</v>
      </c>
      <c r="E117" s="6">
        <f t="shared" si="1"/>
        <v>11919</v>
      </c>
    </row>
    <row r="118" spans="1:5" ht="15">
      <c r="A118" s="20">
        <v>11920</v>
      </c>
      <c r="B118" t="s">
        <v>457</v>
      </c>
      <c r="C118" s="7" t="s">
        <v>11</v>
      </c>
      <c r="D118" s="8" t="s">
        <v>141</v>
      </c>
      <c r="E118" s="6">
        <f t="shared" si="1"/>
        <v>11920</v>
      </c>
    </row>
    <row r="119" spans="1:5" ht="15">
      <c r="A119" s="20">
        <v>11921</v>
      </c>
      <c r="B119" t="s">
        <v>458</v>
      </c>
      <c r="C119" s="7" t="s">
        <v>11</v>
      </c>
      <c r="D119" s="8" t="s">
        <v>142</v>
      </c>
      <c r="E119" s="6">
        <f t="shared" si="1"/>
        <v>11921</v>
      </c>
    </row>
    <row r="120" spans="1:5" ht="15">
      <c r="A120" s="20">
        <v>11922</v>
      </c>
      <c r="B120" t="s">
        <v>459</v>
      </c>
      <c r="C120" s="7" t="s">
        <v>11</v>
      </c>
      <c r="D120" s="8" t="s">
        <v>143</v>
      </c>
      <c r="E120" s="6">
        <f t="shared" si="1"/>
        <v>11922</v>
      </c>
    </row>
    <row r="121" spans="1:5" ht="15">
      <c r="A121" s="20">
        <v>11923</v>
      </c>
      <c r="B121" t="s">
        <v>460</v>
      </c>
      <c r="C121" s="7" t="s">
        <v>11</v>
      </c>
      <c r="D121" s="8" t="s">
        <v>144</v>
      </c>
      <c r="E121" s="6">
        <f t="shared" si="1"/>
        <v>11923</v>
      </c>
    </row>
    <row r="122" spans="1:5" ht="15">
      <c r="A122" s="20">
        <v>11924</v>
      </c>
      <c r="B122" t="s">
        <v>461</v>
      </c>
      <c r="C122" s="7" t="s">
        <v>11</v>
      </c>
      <c r="D122" s="8" t="s">
        <v>145</v>
      </c>
      <c r="E122" s="6">
        <f t="shared" si="1"/>
        <v>11924</v>
      </c>
    </row>
    <row r="123" spans="1:5" ht="15">
      <c r="A123" s="20">
        <v>11925</v>
      </c>
      <c r="B123" t="s">
        <v>462</v>
      </c>
      <c r="C123" s="7" t="s">
        <v>11</v>
      </c>
      <c r="D123" s="8" t="s">
        <v>146</v>
      </c>
      <c r="E123" s="6">
        <f t="shared" si="1"/>
        <v>11925</v>
      </c>
    </row>
    <row r="124" spans="1:5" ht="15">
      <c r="A124" s="20">
        <v>11926</v>
      </c>
      <c r="B124" t="s">
        <v>463</v>
      </c>
      <c r="C124" s="7" t="s">
        <v>11</v>
      </c>
      <c r="D124" s="8" t="s">
        <v>147</v>
      </c>
      <c r="E124" s="6">
        <f t="shared" si="1"/>
        <v>11926</v>
      </c>
    </row>
    <row r="125" spans="1:5" ht="15">
      <c r="A125" s="20">
        <v>11927</v>
      </c>
      <c r="B125" t="s">
        <v>464</v>
      </c>
      <c r="C125" s="7" t="s">
        <v>11</v>
      </c>
      <c r="D125" s="8" t="s">
        <v>148</v>
      </c>
      <c r="E125" s="6">
        <f t="shared" si="1"/>
        <v>11927</v>
      </c>
    </row>
    <row r="126" spans="1:5" ht="15">
      <c r="A126" s="20">
        <v>11928</v>
      </c>
      <c r="B126" t="s">
        <v>465</v>
      </c>
      <c r="C126" s="7" t="s">
        <v>11</v>
      </c>
      <c r="D126" s="8" t="s">
        <v>149</v>
      </c>
      <c r="E126" s="6">
        <f t="shared" si="1"/>
        <v>11928</v>
      </c>
    </row>
    <row r="127" spans="1:5" ht="15">
      <c r="A127" s="20">
        <v>11929</v>
      </c>
      <c r="B127" t="s">
        <v>466</v>
      </c>
      <c r="C127" s="7" t="s">
        <v>11</v>
      </c>
      <c r="D127" s="8" t="s">
        <v>150</v>
      </c>
      <c r="E127" s="6">
        <f t="shared" si="1"/>
        <v>11929</v>
      </c>
    </row>
    <row r="128" spans="1:5" ht="15">
      <c r="A128" s="20">
        <v>11930</v>
      </c>
      <c r="B128" t="s">
        <v>467</v>
      </c>
      <c r="C128" s="7" t="s">
        <v>11</v>
      </c>
      <c r="D128" s="8" t="s">
        <v>151</v>
      </c>
      <c r="E128" s="6">
        <f t="shared" si="1"/>
        <v>11930</v>
      </c>
    </row>
    <row r="129" spans="1:5" ht="15">
      <c r="A129" s="20">
        <v>11931</v>
      </c>
      <c r="B129" t="s">
        <v>468</v>
      </c>
      <c r="C129" s="7" t="s">
        <v>11</v>
      </c>
      <c r="D129" s="8" t="s">
        <v>152</v>
      </c>
      <c r="E129" s="6">
        <f t="shared" si="1"/>
        <v>11931</v>
      </c>
    </row>
    <row r="130" spans="1:5" ht="15">
      <c r="A130" s="20">
        <v>11932</v>
      </c>
      <c r="B130" t="s">
        <v>469</v>
      </c>
      <c r="C130" s="9" t="s">
        <v>11</v>
      </c>
      <c r="D130" s="10" t="s">
        <v>153</v>
      </c>
      <c r="E130" s="6">
        <f t="shared" si="1"/>
        <v>11932</v>
      </c>
    </row>
    <row r="131" spans="1:5" ht="15">
      <c r="A131" s="20">
        <v>11933</v>
      </c>
      <c r="B131" t="s">
        <v>470</v>
      </c>
      <c r="C131" s="7" t="s">
        <v>11</v>
      </c>
      <c r="D131" s="8" t="s">
        <v>154</v>
      </c>
      <c r="E131" s="6">
        <f t="shared" ref="E131:E194" si="2">VALUE(A131)</f>
        <v>11933</v>
      </c>
    </row>
    <row r="132" spans="1:5" ht="15">
      <c r="A132" s="20">
        <v>11934</v>
      </c>
      <c r="B132" t="s">
        <v>471</v>
      </c>
      <c r="C132" s="7" t="s">
        <v>11</v>
      </c>
      <c r="D132" s="8" t="s">
        <v>155</v>
      </c>
      <c r="E132" s="6">
        <f t="shared" si="2"/>
        <v>11934</v>
      </c>
    </row>
    <row r="133" spans="1:5" ht="15">
      <c r="A133" s="20">
        <v>11935</v>
      </c>
      <c r="B133" t="s">
        <v>472</v>
      </c>
      <c r="C133" s="7" t="s">
        <v>11</v>
      </c>
      <c r="D133" s="8" t="s">
        <v>156</v>
      </c>
      <c r="E133" s="6">
        <f t="shared" si="2"/>
        <v>11935</v>
      </c>
    </row>
    <row r="134" spans="1:5" ht="15">
      <c r="A134" s="20">
        <v>11936</v>
      </c>
      <c r="B134" t="s">
        <v>473</v>
      </c>
      <c r="C134" s="9" t="s">
        <v>11</v>
      </c>
      <c r="D134" s="10" t="s">
        <v>157</v>
      </c>
      <c r="E134" s="6">
        <f t="shared" si="2"/>
        <v>11936</v>
      </c>
    </row>
    <row r="135" spans="1:5" ht="15">
      <c r="A135" s="20">
        <v>11937</v>
      </c>
      <c r="B135" t="s">
        <v>474</v>
      </c>
      <c r="C135" s="9" t="s">
        <v>11</v>
      </c>
      <c r="D135" s="10" t="s">
        <v>158</v>
      </c>
      <c r="E135" s="6">
        <f t="shared" si="2"/>
        <v>11937</v>
      </c>
    </row>
    <row r="136" spans="1:5" ht="15">
      <c r="A136" s="20">
        <v>11938</v>
      </c>
      <c r="B136" t="s">
        <v>475</v>
      </c>
      <c r="C136" s="9" t="s">
        <v>11</v>
      </c>
      <c r="D136" s="10" t="s">
        <v>159</v>
      </c>
      <c r="E136" s="6">
        <f t="shared" si="2"/>
        <v>11938</v>
      </c>
    </row>
    <row r="137" spans="1:5" ht="15">
      <c r="A137" s="20">
        <v>11939</v>
      </c>
      <c r="B137" t="s">
        <v>476</v>
      </c>
      <c r="C137" s="7" t="s">
        <v>11</v>
      </c>
      <c r="D137" s="8" t="s">
        <v>160</v>
      </c>
      <c r="E137" s="6">
        <f t="shared" si="2"/>
        <v>11939</v>
      </c>
    </row>
    <row r="138" spans="1:5" ht="15">
      <c r="A138" s="20">
        <v>11940</v>
      </c>
      <c r="B138" t="s">
        <v>477</v>
      </c>
      <c r="C138" s="7" t="s">
        <v>11</v>
      </c>
      <c r="D138" s="8" t="s">
        <v>161</v>
      </c>
      <c r="E138" s="6">
        <f t="shared" si="2"/>
        <v>11940</v>
      </c>
    </row>
    <row r="139" spans="1:5" ht="15">
      <c r="A139" s="20">
        <v>11941</v>
      </c>
      <c r="B139" t="s">
        <v>478</v>
      </c>
      <c r="C139" s="7" t="s">
        <v>11</v>
      </c>
      <c r="D139" s="8" t="s">
        <v>162</v>
      </c>
      <c r="E139" s="6">
        <f t="shared" si="2"/>
        <v>11941</v>
      </c>
    </row>
    <row r="140" spans="1:5" ht="15">
      <c r="A140" s="20">
        <v>11942</v>
      </c>
      <c r="B140" t="s">
        <v>479</v>
      </c>
      <c r="C140" s="7" t="s">
        <v>11</v>
      </c>
      <c r="D140" s="8" t="s">
        <v>163</v>
      </c>
      <c r="E140" s="6">
        <f t="shared" si="2"/>
        <v>11942</v>
      </c>
    </row>
    <row r="141" spans="1:5" ht="15">
      <c r="A141" s="20">
        <v>11943</v>
      </c>
      <c r="B141" t="s">
        <v>480</v>
      </c>
      <c r="C141" s="7" t="s">
        <v>11</v>
      </c>
      <c r="D141" s="8" t="s">
        <v>164</v>
      </c>
      <c r="E141" s="6">
        <f t="shared" si="2"/>
        <v>11943</v>
      </c>
    </row>
    <row r="142" spans="1:5" ht="15">
      <c r="A142" s="20">
        <v>11944</v>
      </c>
      <c r="B142" t="s">
        <v>481</v>
      </c>
      <c r="C142" s="7" t="s">
        <v>11</v>
      </c>
      <c r="D142" s="8" t="s">
        <v>165</v>
      </c>
      <c r="E142" s="6">
        <f t="shared" si="2"/>
        <v>11944</v>
      </c>
    </row>
    <row r="143" spans="1:5" ht="15">
      <c r="A143" s="20">
        <v>11945</v>
      </c>
      <c r="B143" t="s">
        <v>482</v>
      </c>
      <c r="C143" s="7" t="s">
        <v>11</v>
      </c>
      <c r="D143" s="8" t="s">
        <v>166</v>
      </c>
      <c r="E143" s="6">
        <f t="shared" si="2"/>
        <v>11945</v>
      </c>
    </row>
    <row r="144" spans="1:5" ht="15">
      <c r="A144" s="20">
        <v>11946</v>
      </c>
      <c r="B144" t="s">
        <v>483</v>
      </c>
      <c r="C144" s="7" t="s">
        <v>11</v>
      </c>
      <c r="D144" s="8" t="s">
        <v>167</v>
      </c>
      <c r="E144" s="6">
        <f t="shared" si="2"/>
        <v>11946</v>
      </c>
    </row>
    <row r="145" spans="1:5" ht="15">
      <c r="A145" s="20">
        <v>11947</v>
      </c>
      <c r="B145" t="s">
        <v>484</v>
      </c>
      <c r="C145" s="7" t="s">
        <v>11</v>
      </c>
      <c r="D145" s="8" t="s">
        <v>168</v>
      </c>
      <c r="E145" s="6">
        <f t="shared" si="2"/>
        <v>11947</v>
      </c>
    </row>
    <row r="146" spans="1:5" ht="15">
      <c r="A146" s="20">
        <v>11948</v>
      </c>
      <c r="B146" t="s">
        <v>485</v>
      </c>
      <c r="C146" s="7" t="s">
        <v>11</v>
      </c>
      <c r="D146" s="8" t="s">
        <v>169</v>
      </c>
      <c r="E146" s="6">
        <f t="shared" si="2"/>
        <v>11948</v>
      </c>
    </row>
    <row r="147" spans="1:5" ht="15">
      <c r="A147" s="20">
        <v>11949</v>
      </c>
      <c r="B147" t="s">
        <v>486</v>
      </c>
      <c r="C147" s="7" t="s">
        <v>11</v>
      </c>
      <c r="D147" s="8" t="s">
        <v>170</v>
      </c>
      <c r="E147" s="6">
        <f t="shared" si="2"/>
        <v>11949</v>
      </c>
    </row>
    <row r="148" spans="1:5" ht="15">
      <c r="A148" s="20">
        <v>11950</v>
      </c>
      <c r="B148" t="s">
        <v>487</v>
      </c>
      <c r="C148" s="7" t="s">
        <v>11</v>
      </c>
      <c r="D148" s="8" t="s">
        <v>171</v>
      </c>
      <c r="E148" s="6">
        <f t="shared" si="2"/>
        <v>11950</v>
      </c>
    </row>
    <row r="149" spans="1:5" ht="15">
      <c r="A149" s="20">
        <v>11951</v>
      </c>
      <c r="B149" t="s">
        <v>488</v>
      </c>
      <c r="C149" s="7" t="s">
        <v>11</v>
      </c>
      <c r="D149" s="8" t="s">
        <v>172</v>
      </c>
      <c r="E149" s="6">
        <f t="shared" si="2"/>
        <v>11951</v>
      </c>
    </row>
    <row r="150" spans="1:5" ht="15">
      <c r="A150" s="20">
        <v>11952</v>
      </c>
      <c r="B150" t="s">
        <v>489</v>
      </c>
      <c r="C150" s="7" t="s">
        <v>11</v>
      </c>
      <c r="D150" s="8" t="s">
        <v>173</v>
      </c>
      <c r="E150" s="6">
        <f t="shared" si="2"/>
        <v>11952</v>
      </c>
    </row>
    <row r="151" spans="1:5" ht="15">
      <c r="A151" s="20">
        <v>11953</v>
      </c>
      <c r="B151" t="s">
        <v>490</v>
      </c>
      <c r="C151" s="7" t="s">
        <v>11</v>
      </c>
      <c r="D151" s="8" t="s">
        <v>174</v>
      </c>
      <c r="E151" s="6">
        <f t="shared" si="2"/>
        <v>11953</v>
      </c>
    </row>
    <row r="152" spans="1:5" ht="15">
      <c r="A152" s="20">
        <v>11954</v>
      </c>
      <c r="B152" t="s">
        <v>491</v>
      </c>
      <c r="C152" s="7" t="s">
        <v>11</v>
      </c>
      <c r="D152" s="8" t="s">
        <v>175</v>
      </c>
      <c r="E152" s="6">
        <f t="shared" si="2"/>
        <v>11954</v>
      </c>
    </row>
    <row r="153" spans="1:5" ht="15">
      <c r="A153" s="20">
        <v>11955</v>
      </c>
      <c r="B153" t="s">
        <v>492</v>
      </c>
      <c r="C153" s="7" t="s">
        <v>11</v>
      </c>
      <c r="D153" s="8" t="s">
        <v>176</v>
      </c>
      <c r="E153" s="6">
        <f t="shared" si="2"/>
        <v>11955</v>
      </c>
    </row>
    <row r="154" spans="1:5" ht="15">
      <c r="A154" s="20">
        <v>11956</v>
      </c>
      <c r="B154" t="s">
        <v>493</v>
      </c>
      <c r="C154" s="7" t="s">
        <v>11</v>
      </c>
      <c r="D154" s="8" t="s">
        <v>177</v>
      </c>
      <c r="E154" s="6">
        <f t="shared" si="2"/>
        <v>11956</v>
      </c>
    </row>
    <row r="155" spans="1:5" ht="15">
      <c r="A155" s="20">
        <v>11957</v>
      </c>
      <c r="B155" t="s">
        <v>494</v>
      </c>
      <c r="C155" s="7" t="s">
        <v>11</v>
      </c>
      <c r="D155" s="8" t="s">
        <v>178</v>
      </c>
      <c r="E155" s="6">
        <f t="shared" si="2"/>
        <v>11957</v>
      </c>
    </row>
    <row r="156" spans="1:5" ht="15">
      <c r="A156" s="20">
        <v>11958</v>
      </c>
      <c r="B156" t="s">
        <v>495</v>
      </c>
      <c r="C156" s="7" t="s">
        <v>11</v>
      </c>
      <c r="D156" s="8" t="s">
        <v>179</v>
      </c>
      <c r="E156" s="6">
        <f t="shared" si="2"/>
        <v>11958</v>
      </c>
    </row>
    <row r="157" spans="1:5" ht="15">
      <c r="A157" s="20">
        <v>11959</v>
      </c>
      <c r="B157" t="s">
        <v>496</v>
      </c>
      <c r="C157" s="7" t="s">
        <v>11</v>
      </c>
      <c r="D157" s="8" t="s">
        <v>180</v>
      </c>
      <c r="E157" s="6">
        <f t="shared" si="2"/>
        <v>11959</v>
      </c>
    </row>
    <row r="158" spans="1:5" ht="15">
      <c r="A158" s="20">
        <v>11960</v>
      </c>
      <c r="B158" t="s">
        <v>497</v>
      </c>
      <c r="C158" s="7" t="s">
        <v>11</v>
      </c>
      <c r="D158" s="8" t="s">
        <v>181</v>
      </c>
      <c r="E158" s="6">
        <f t="shared" si="2"/>
        <v>11960</v>
      </c>
    </row>
    <row r="159" spans="1:5" ht="15">
      <c r="A159" s="20">
        <v>11961</v>
      </c>
      <c r="B159" t="s">
        <v>498</v>
      </c>
      <c r="C159" s="7" t="s">
        <v>11</v>
      </c>
      <c r="D159" s="8" t="s">
        <v>182</v>
      </c>
      <c r="E159" s="6">
        <f t="shared" si="2"/>
        <v>11961</v>
      </c>
    </row>
    <row r="160" spans="1:5" ht="15">
      <c r="A160" s="20">
        <v>11962</v>
      </c>
      <c r="B160" t="s">
        <v>499</v>
      </c>
      <c r="C160" s="7" t="s">
        <v>11</v>
      </c>
      <c r="D160" s="8" t="s">
        <v>183</v>
      </c>
      <c r="E160" s="6">
        <f t="shared" si="2"/>
        <v>11962</v>
      </c>
    </row>
    <row r="161" spans="1:5" ht="15">
      <c r="A161" s="20">
        <v>11963</v>
      </c>
      <c r="B161" t="s">
        <v>500</v>
      </c>
      <c r="C161" s="7" t="s">
        <v>11</v>
      </c>
      <c r="D161" s="8" t="s">
        <v>184</v>
      </c>
      <c r="E161" s="6">
        <f t="shared" si="2"/>
        <v>11963</v>
      </c>
    </row>
    <row r="162" spans="1:5" ht="15">
      <c r="A162" s="20">
        <v>11964</v>
      </c>
      <c r="B162" t="s">
        <v>501</v>
      </c>
      <c r="C162" s="7" t="s">
        <v>11</v>
      </c>
      <c r="D162" s="8" t="s">
        <v>185</v>
      </c>
      <c r="E162" s="6">
        <f t="shared" si="2"/>
        <v>11964</v>
      </c>
    </row>
    <row r="163" spans="1:5" ht="15">
      <c r="A163" s="20">
        <v>11965</v>
      </c>
      <c r="B163" t="s">
        <v>502</v>
      </c>
      <c r="C163" s="7" t="s">
        <v>11</v>
      </c>
      <c r="D163" s="8" t="s">
        <v>186</v>
      </c>
      <c r="E163" s="6">
        <f t="shared" si="2"/>
        <v>11965</v>
      </c>
    </row>
    <row r="164" spans="1:5" ht="15">
      <c r="A164" s="20">
        <v>11966</v>
      </c>
      <c r="B164" t="s">
        <v>503</v>
      </c>
      <c r="C164" s="7" t="s">
        <v>11</v>
      </c>
      <c r="D164" s="8" t="s">
        <v>187</v>
      </c>
      <c r="E164" s="6">
        <f t="shared" si="2"/>
        <v>11966</v>
      </c>
    </row>
    <row r="165" spans="1:5" ht="15">
      <c r="A165" s="20">
        <v>11968</v>
      </c>
      <c r="B165" t="s">
        <v>504</v>
      </c>
      <c r="C165" s="7" t="s">
        <v>11</v>
      </c>
      <c r="D165" s="8" t="s">
        <v>188</v>
      </c>
      <c r="E165" s="6">
        <f t="shared" si="2"/>
        <v>11968</v>
      </c>
    </row>
    <row r="166" spans="1:5" ht="15">
      <c r="A166" s="20">
        <v>11969</v>
      </c>
      <c r="B166" t="s">
        <v>505</v>
      </c>
      <c r="C166" s="7" t="s">
        <v>11</v>
      </c>
      <c r="D166" s="8" t="s">
        <v>189</v>
      </c>
      <c r="E166" s="6">
        <f t="shared" si="2"/>
        <v>11969</v>
      </c>
    </row>
    <row r="167" spans="1:5" ht="15">
      <c r="A167" s="20">
        <v>11970</v>
      </c>
      <c r="B167" t="s">
        <v>506</v>
      </c>
      <c r="C167" s="7" t="s">
        <v>11</v>
      </c>
      <c r="D167" s="8" t="s">
        <v>190</v>
      </c>
      <c r="E167" s="6">
        <f t="shared" si="2"/>
        <v>11970</v>
      </c>
    </row>
    <row r="168" spans="1:5" ht="15">
      <c r="A168" s="20">
        <v>11971</v>
      </c>
      <c r="B168" t="s">
        <v>507</v>
      </c>
      <c r="C168" s="7" t="s">
        <v>11</v>
      </c>
      <c r="D168" s="8" t="s">
        <v>191</v>
      </c>
      <c r="E168" s="6">
        <f t="shared" si="2"/>
        <v>11971</v>
      </c>
    </row>
    <row r="169" spans="1:5" ht="15">
      <c r="A169" s="20">
        <v>11972</v>
      </c>
      <c r="B169" t="s">
        <v>508</v>
      </c>
      <c r="C169" s="7" t="s">
        <v>11</v>
      </c>
      <c r="D169" s="8" t="s">
        <v>192</v>
      </c>
      <c r="E169" s="6">
        <f t="shared" si="2"/>
        <v>11972</v>
      </c>
    </row>
    <row r="170" spans="1:5" ht="15">
      <c r="A170" s="20">
        <v>11973</v>
      </c>
      <c r="B170" t="s">
        <v>509</v>
      </c>
      <c r="C170" s="7" t="s">
        <v>11</v>
      </c>
      <c r="D170" s="8" t="s">
        <v>193</v>
      </c>
      <c r="E170" s="6">
        <f t="shared" si="2"/>
        <v>11973</v>
      </c>
    </row>
    <row r="171" spans="1:5" ht="15">
      <c r="A171" s="20">
        <v>11974</v>
      </c>
      <c r="B171" t="s">
        <v>510</v>
      </c>
      <c r="C171" s="7" t="s">
        <v>11</v>
      </c>
      <c r="D171" s="8" t="s">
        <v>194</v>
      </c>
      <c r="E171" s="6">
        <f t="shared" si="2"/>
        <v>11974</v>
      </c>
    </row>
    <row r="172" spans="1:5" ht="15">
      <c r="A172" s="20">
        <v>11975</v>
      </c>
      <c r="B172" t="s">
        <v>511</v>
      </c>
      <c r="C172" s="7" t="s">
        <v>11</v>
      </c>
      <c r="D172" s="8" t="s">
        <v>195</v>
      </c>
      <c r="E172" s="6">
        <f t="shared" si="2"/>
        <v>11975</v>
      </c>
    </row>
    <row r="173" spans="1:5" ht="15">
      <c r="A173" s="20">
        <v>11976</v>
      </c>
      <c r="B173" t="s">
        <v>512</v>
      </c>
      <c r="C173" s="7" t="s">
        <v>11</v>
      </c>
      <c r="D173" s="8" t="s">
        <v>196</v>
      </c>
      <c r="E173" s="6">
        <f t="shared" si="2"/>
        <v>11976</v>
      </c>
    </row>
    <row r="174" spans="1:5" ht="15">
      <c r="A174" s="20">
        <v>11977</v>
      </c>
      <c r="B174" t="s">
        <v>513</v>
      </c>
      <c r="C174" s="7" t="s">
        <v>11</v>
      </c>
      <c r="D174" s="8" t="s">
        <v>197</v>
      </c>
      <c r="E174" s="6">
        <f t="shared" si="2"/>
        <v>11977</v>
      </c>
    </row>
    <row r="175" spans="1:5" ht="15">
      <c r="A175" s="20">
        <v>11978</v>
      </c>
      <c r="B175" t="s">
        <v>514</v>
      </c>
      <c r="C175" s="7" t="s">
        <v>11</v>
      </c>
      <c r="D175" s="8" t="s">
        <v>198</v>
      </c>
      <c r="E175" s="6">
        <f t="shared" si="2"/>
        <v>11978</v>
      </c>
    </row>
    <row r="176" spans="1:5" ht="15">
      <c r="A176" s="20">
        <v>11979</v>
      </c>
      <c r="B176" t="s">
        <v>515</v>
      </c>
      <c r="C176" s="7" t="s">
        <v>11</v>
      </c>
      <c r="D176" s="8" t="s">
        <v>199</v>
      </c>
      <c r="E176" s="6">
        <f t="shared" si="2"/>
        <v>11979</v>
      </c>
    </row>
    <row r="177" spans="1:5" ht="15">
      <c r="A177" s="20">
        <v>11980</v>
      </c>
      <c r="B177" t="s">
        <v>516</v>
      </c>
      <c r="C177" s="7" t="s">
        <v>11</v>
      </c>
      <c r="D177" s="8" t="s">
        <v>200</v>
      </c>
      <c r="E177" s="6">
        <f t="shared" si="2"/>
        <v>11980</v>
      </c>
    </row>
    <row r="178" spans="1:5" ht="15">
      <c r="A178" s="20">
        <v>11981</v>
      </c>
      <c r="B178" t="s">
        <v>517</v>
      </c>
      <c r="C178" s="7" t="s">
        <v>11</v>
      </c>
      <c r="D178" s="8" t="s">
        <v>201</v>
      </c>
      <c r="E178" s="6">
        <f t="shared" si="2"/>
        <v>11981</v>
      </c>
    </row>
    <row r="179" spans="1:5" ht="15">
      <c r="A179" s="20">
        <v>11982</v>
      </c>
      <c r="B179" t="s">
        <v>518</v>
      </c>
      <c r="C179" s="7" t="s">
        <v>11</v>
      </c>
      <c r="D179" s="8" t="s">
        <v>202</v>
      </c>
      <c r="E179" s="6">
        <f t="shared" si="2"/>
        <v>11982</v>
      </c>
    </row>
    <row r="180" spans="1:5" ht="15">
      <c r="A180" s="20">
        <v>11983</v>
      </c>
      <c r="B180" t="s">
        <v>519</v>
      </c>
      <c r="C180" s="9" t="s">
        <v>11</v>
      </c>
      <c r="D180" s="10" t="s">
        <v>203</v>
      </c>
      <c r="E180" s="6">
        <f t="shared" si="2"/>
        <v>11983</v>
      </c>
    </row>
    <row r="181" spans="1:5" ht="15">
      <c r="A181" s="20">
        <v>11984</v>
      </c>
      <c r="B181" t="s">
        <v>520</v>
      </c>
      <c r="C181" s="7" t="s">
        <v>11</v>
      </c>
      <c r="D181" s="8" t="s">
        <v>204</v>
      </c>
      <c r="E181" s="6">
        <f t="shared" si="2"/>
        <v>11984</v>
      </c>
    </row>
    <row r="182" spans="1:5" ht="15">
      <c r="A182" s="20">
        <v>11985</v>
      </c>
      <c r="B182" t="s">
        <v>521</v>
      </c>
      <c r="C182" s="7" t="s">
        <v>11</v>
      </c>
      <c r="D182" s="8" t="s">
        <v>205</v>
      </c>
      <c r="E182" s="6">
        <f t="shared" si="2"/>
        <v>11985</v>
      </c>
    </row>
    <row r="183" spans="1:5" ht="15">
      <c r="A183" s="20">
        <v>11986</v>
      </c>
      <c r="B183" t="s">
        <v>522</v>
      </c>
      <c r="C183" s="7" t="s">
        <v>11</v>
      </c>
      <c r="D183" s="8" t="s">
        <v>206</v>
      </c>
      <c r="E183" s="6">
        <f t="shared" si="2"/>
        <v>11986</v>
      </c>
    </row>
    <row r="184" spans="1:5" ht="15">
      <c r="A184" s="20">
        <v>11987</v>
      </c>
      <c r="B184" t="s">
        <v>523</v>
      </c>
      <c r="C184" s="7" t="s">
        <v>11</v>
      </c>
      <c r="D184" s="8" t="s">
        <v>207</v>
      </c>
      <c r="E184" s="6">
        <f t="shared" si="2"/>
        <v>11987</v>
      </c>
    </row>
    <row r="185" spans="1:5" ht="15">
      <c r="A185" s="20">
        <v>11988</v>
      </c>
      <c r="B185" t="s">
        <v>524</v>
      </c>
      <c r="C185" s="7" t="s">
        <v>11</v>
      </c>
      <c r="D185" s="8" t="s">
        <v>208</v>
      </c>
      <c r="E185" s="6">
        <f t="shared" si="2"/>
        <v>11988</v>
      </c>
    </row>
    <row r="186" spans="1:5" ht="15">
      <c r="A186" s="20">
        <v>11989</v>
      </c>
      <c r="B186" t="s">
        <v>525</v>
      </c>
      <c r="C186" s="7" t="s">
        <v>11</v>
      </c>
      <c r="D186" s="8" t="s">
        <v>209</v>
      </c>
      <c r="E186" s="6">
        <f t="shared" si="2"/>
        <v>11989</v>
      </c>
    </row>
    <row r="187" spans="1:5" ht="15">
      <c r="A187" s="20">
        <v>11990</v>
      </c>
      <c r="B187" t="s">
        <v>526</v>
      </c>
      <c r="C187" s="7" t="s">
        <v>11</v>
      </c>
      <c r="D187" s="8" t="s">
        <v>210</v>
      </c>
      <c r="E187" s="6">
        <f t="shared" si="2"/>
        <v>11990</v>
      </c>
    </row>
    <row r="188" spans="1:5" ht="15">
      <c r="A188" s="20">
        <v>11991</v>
      </c>
      <c r="B188" t="s">
        <v>527</v>
      </c>
      <c r="C188" s="7" t="s">
        <v>11</v>
      </c>
      <c r="D188" s="8" t="s">
        <v>211</v>
      </c>
      <c r="E188" s="6">
        <f t="shared" si="2"/>
        <v>11991</v>
      </c>
    </row>
    <row r="189" spans="1:5" ht="15">
      <c r="A189" s="20">
        <v>11992</v>
      </c>
      <c r="B189" t="s">
        <v>528</v>
      </c>
      <c r="C189" s="7" t="s">
        <v>11</v>
      </c>
      <c r="D189" s="8" t="s">
        <v>212</v>
      </c>
      <c r="E189" s="6">
        <f t="shared" si="2"/>
        <v>11992</v>
      </c>
    </row>
    <row r="190" spans="1:5" ht="15">
      <c r="A190" s="20">
        <v>11993</v>
      </c>
      <c r="B190" t="s">
        <v>529</v>
      </c>
      <c r="C190" s="7" t="s">
        <v>11</v>
      </c>
      <c r="D190" s="8" t="s">
        <v>213</v>
      </c>
      <c r="E190" s="6">
        <f t="shared" si="2"/>
        <v>11993</v>
      </c>
    </row>
    <row r="191" spans="1:5" ht="15">
      <c r="A191" s="20">
        <v>11994</v>
      </c>
      <c r="B191" t="s">
        <v>530</v>
      </c>
      <c r="C191" s="7" t="s">
        <v>11</v>
      </c>
      <c r="D191" s="8" t="s">
        <v>214</v>
      </c>
      <c r="E191" s="6">
        <f t="shared" si="2"/>
        <v>11994</v>
      </c>
    </row>
    <row r="192" spans="1:5" ht="15">
      <c r="A192" s="20">
        <v>11995</v>
      </c>
      <c r="B192" t="s">
        <v>531</v>
      </c>
      <c r="C192" s="7" t="s">
        <v>11</v>
      </c>
      <c r="D192" s="8" t="s">
        <v>215</v>
      </c>
      <c r="E192" s="6">
        <f t="shared" si="2"/>
        <v>11995</v>
      </c>
    </row>
    <row r="193" spans="1:5" ht="15">
      <c r="A193" s="20">
        <v>11996</v>
      </c>
      <c r="B193" t="s">
        <v>532</v>
      </c>
      <c r="C193" s="7" t="s">
        <v>11</v>
      </c>
      <c r="D193" s="8" t="s">
        <v>216</v>
      </c>
      <c r="E193" s="6">
        <f t="shared" si="2"/>
        <v>11996</v>
      </c>
    </row>
    <row r="194" spans="1:5" ht="15">
      <c r="A194" s="20">
        <v>11997</v>
      </c>
      <c r="B194" t="s">
        <v>533</v>
      </c>
      <c r="C194" s="7" t="s">
        <v>11</v>
      </c>
      <c r="D194" s="8" t="s">
        <v>217</v>
      </c>
      <c r="E194" s="6">
        <f t="shared" si="2"/>
        <v>11997</v>
      </c>
    </row>
    <row r="195" spans="1:5" ht="15">
      <c r="A195" s="20">
        <v>11998</v>
      </c>
      <c r="B195" t="s">
        <v>534</v>
      </c>
      <c r="C195" s="7" t="s">
        <v>11</v>
      </c>
      <c r="D195" s="8" t="s">
        <v>218</v>
      </c>
      <c r="E195" s="6">
        <f t="shared" ref="E195:E258" si="3">VALUE(A195)</f>
        <v>11998</v>
      </c>
    </row>
    <row r="196" spans="1:5" ht="15">
      <c r="A196" s="20">
        <v>11999</v>
      </c>
      <c r="B196" t="s">
        <v>535</v>
      </c>
      <c r="C196" s="7" t="s">
        <v>11</v>
      </c>
      <c r="D196" s="8" t="s">
        <v>219</v>
      </c>
      <c r="E196" s="6">
        <f t="shared" si="3"/>
        <v>11999</v>
      </c>
    </row>
    <row r="197" spans="1:5" ht="15">
      <c r="A197" s="20">
        <v>12801</v>
      </c>
      <c r="B197" t="s">
        <v>536</v>
      </c>
      <c r="C197" s="7" t="s">
        <v>11</v>
      </c>
      <c r="D197" s="8" t="s">
        <v>220</v>
      </c>
      <c r="E197" s="6">
        <f t="shared" si="3"/>
        <v>12801</v>
      </c>
    </row>
    <row r="198" spans="1:5" ht="15">
      <c r="A198" s="20">
        <v>13801</v>
      </c>
      <c r="B198" t="s">
        <v>536</v>
      </c>
      <c r="C198" s="7" t="s">
        <v>11</v>
      </c>
      <c r="D198" s="8" t="s">
        <v>221</v>
      </c>
      <c r="E198" s="6">
        <f t="shared" si="3"/>
        <v>13801</v>
      </c>
    </row>
    <row r="199" spans="1:5" ht="15">
      <c r="A199" s="20">
        <v>21301</v>
      </c>
      <c r="B199" t="s">
        <v>537</v>
      </c>
      <c r="C199" s="7" t="s">
        <v>222</v>
      </c>
      <c r="D199" s="8" t="s">
        <v>223</v>
      </c>
      <c r="E199" s="6">
        <f t="shared" si="3"/>
        <v>21301</v>
      </c>
    </row>
    <row r="200" spans="1:5" ht="15">
      <c r="A200" s="20">
        <v>21401</v>
      </c>
      <c r="B200" t="s">
        <v>383</v>
      </c>
      <c r="C200" s="7" t="s">
        <v>222</v>
      </c>
      <c r="D200" s="8" t="s">
        <v>224</v>
      </c>
      <c r="E200" s="6">
        <f t="shared" si="3"/>
        <v>21401</v>
      </c>
    </row>
    <row r="201" spans="1:5" ht="15">
      <c r="A201" s="20">
        <v>21402</v>
      </c>
      <c r="B201" t="s">
        <v>384</v>
      </c>
      <c r="C201" s="7" t="s">
        <v>222</v>
      </c>
      <c r="D201" s="8" t="s">
        <v>225</v>
      </c>
      <c r="E201" s="6">
        <f t="shared" si="3"/>
        <v>21402</v>
      </c>
    </row>
    <row r="202" spans="1:5" ht="15">
      <c r="A202" s="20">
        <v>21403</v>
      </c>
      <c r="B202" t="s">
        <v>386</v>
      </c>
      <c r="C202" s="7" t="s">
        <v>222</v>
      </c>
      <c r="D202" s="8" t="s">
        <v>226</v>
      </c>
      <c r="E202" s="6">
        <f t="shared" si="3"/>
        <v>21403</v>
      </c>
    </row>
    <row r="203" spans="1:5" ht="15">
      <c r="A203" s="20">
        <v>21404</v>
      </c>
      <c r="B203" t="s">
        <v>387</v>
      </c>
      <c r="C203" s="7" t="s">
        <v>222</v>
      </c>
      <c r="D203" s="8" t="s">
        <v>227</v>
      </c>
      <c r="E203" s="6">
        <f t="shared" si="3"/>
        <v>21404</v>
      </c>
    </row>
    <row r="204" spans="1:5" ht="15">
      <c r="A204" s="20">
        <v>21405</v>
      </c>
      <c r="B204" t="s">
        <v>389</v>
      </c>
      <c r="C204" s="7" t="s">
        <v>222</v>
      </c>
      <c r="D204" s="8" t="s">
        <v>228</v>
      </c>
      <c r="E204" s="6">
        <f t="shared" si="3"/>
        <v>21405</v>
      </c>
    </row>
    <row r="205" spans="1:5" ht="15">
      <c r="A205" s="20">
        <v>21406</v>
      </c>
      <c r="B205" t="s">
        <v>388</v>
      </c>
      <c r="C205" s="7" t="s">
        <v>222</v>
      </c>
      <c r="D205" s="8" t="s">
        <v>229</v>
      </c>
      <c r="E205" s="6">
        <f t="shared" si="3"/>
        <v>21406</v>
      </c>
    </row>
    <row r="206" spans="1:5" ht="15">
      <c r="A206" s="20">
        <v>21407</v>
      </c>
      <c r="B206" t="s">
        <v>538</v>
      </c>
      <c r="C206" s="7" t="s">
        <v>222</v>
      </c>
      <c r="D206" s="8" t="s">
        <v>230</v>
      </c>
      <c r="E206" s="6">
        <f t="shared" si="3"/>
        <v>21407</v>
      </c>
    </row>
    <row r="207" spans="1:5" ht="15">
      <c r="A207" s="20">
        <v>21501</v>
      </c>
      <c r="B207" t="s">
        <v>539</v>
      </c>
      <c r="C207" s="7" t="s">
        <v>222</v>
      </c>
      <c r="D207" s="8" t="s">
        <v>231</v>
      </c>
      <c r="E207" s="6">
        <f t="shared" si="3"/>
        <v>21501</v>
      </c>
    </row>
    <row r="208" spans="1:5" ht="15">
      <c r="A208" s="20">
        <v>21502</v>
      </c>
      <c r="B208" t="s">
        <v>540</v>
      </c>
      <c r="C208" s="7" t="s">
        <v>222</v>
      </c>
      <c r="D208" s="8" t="s">
        <v>232</v>
      </c>
      <c r="E208" s="6">
        <f t="shared" si="3"/>
        <v>21502</v>
      </c>
    </row>
    <row r="209" spans="1:5" ht="15">
      <c r="A209" s="20">
        <v>21801</v>
      </c>
      <c r="B209" t="s">
        <v>536</v>
      </c>
      <c r="C209" s="7" t="s">
        <v>222</v>
      </c>
      <c r="D209" s="8" t="s">
        <v>233</v>
      </c>
      <c r="E209" s="6">
        <f t="shared" si="3"/>
        <v>21801</v>
      </c>
    </row>
    <row r="210" spans="1:5" ht="15">
      <c r="A210" s="20">
        <v>21802</v>
      </c>
      <c r="B210" t="s">
        <v>541</v>
      </c>
      <c r="C210" s="7" t="s">
        <v>222</v>
      </c>
      <c r="D210" s="8" t="s">
        <v>234</v>
      </c>
      <c r="E210" s="6">
        <f t="shared" si="3"/>
        <v>21802</v>
      </c>
    </row>
    <row r="211" spans="1:5" ht="15">
      <c r="A211" s="20">
        <v>21803</v>
      </c>
      <c r="B211" t="s">
        <v>542</v>
      </c>
      <c r="C211" s="7" t="s">
        <v>222</v>
      </c>
      <c r="D211" s="8" t="s">
        <v>235</v>
      </c>
      <c r="E211" s="6">
        <f t="shared" si="3"/>
        <v>21803</v>
      </c>
    </row>
    <row r="212" spans="1:5" ht="15">
      <c r="A212" s="20">
        <v>22101</v>
      </c>
      <c r="B212" t="s">
        <v>543</v>
      </c>
      <c r="C212" s="7" t="s">
        <v>222</v>
      </c>
      <c r="D212" s="8" t="s">
        <v>236</v>
      </c>
      <c r="E212" s="6">
        <f t="shared" si="3"/>
        <v>22101</v>
      </c>
    </row>
    <row r="213" spans="1:5" ht="15">
      <c r="A213" s="20">
        <v>22102</v>
      </c>
      <c r="B213" t="s">
        <v>544</v>
      </c>
      <c r="C213" s="7" t="s">
        <v>222</v>
      </c>
      <c r="D213" s="8" t="s">
        <v>237</v>
      </c>
      <c r="E213" s="6">
        <f t="shared" si="3"/>
        <v>22102</v>
      </c>
    </row>
    <row r="214" spans="1:5" ht="15">
      <c r="A214" s="20">
        <v>22103</v>
      </c>
      <c r="B214" t="s">
        <v>545</v>
      </c>
      <c r="C214" s="7" t="s">
        <v>222</v>
      </c>
      <c r="D214" s="8" t="s">
        <v>238</v>
      </c>
      <c r="E214" s="6">
        <f t="shared" si="3"/>
        <v>22103</v>
      </c>
    </row>
    <row r="215" spans="1:5" ht="15">
      <c r="A215" s="20">
        <v>22201</v>
      </c>
      <c r="B215" t="s">
        <v>546</v>
      </c>
      <c r="C215" s="7" t="s">
        <v>222</v>
      </c>
      <c r="D215" s="8" t="s">
        <v>239</v>
      </c>
      <c r="E215" s="6">
        <f t="shared" si="3"/>
        <v>22201</v>
      </c>
    </row>
    <row r="216" spans="1:5" ht="15">
      <c r="A216" s="20">
        <v>22202</v>
      </c>
      <c r="B216" t="s">
        <v>358</v>
      </c>
      <c r="C216" s="7" t="s">
        <v>222</v>
      </c>
      <c r="D216" s="8" t="s">
        <v>240</v>
      </c>
      <c r="E216" s="6">
        <f t="shared" si="3"/>
        <v>22202</v>
      </c>
    </row>
    <row r="217" spans="1:5" ht="15">
      <c r="A217" s="20">
        <v>22302</v>
      </c>
      <c r="B217" t="s">
        <v>547</v>
      </c>
      <c r="C217" s="7" t="s">
        <v>222</v>
      </c>
      <c r="D217" s="8" t="s">
        <v>241</v>
      </c>
      <c r="E217" s="6">
        <f t="shared" si="3"/>
        <v>22302</v>
      </c>
    </row>
    <row r="218" spans="1:5" ht="15">
      <c r="A218" s="20">
        <v>22401</v>
      </c>
      <c r="B218" t="s">
        <v>385</v>
      </c>
      <c r="C218" s="7" t="s">
        <v>222</v>
      </c>
      <c r="D218" s="8" t="s">
        <v>242</v>
      </c>
      <c r="E218" s="6">
        <f t="shared" si="3"/>
        <v>22401</v>
      </c>
    </row>
    <row r="219" spans="1:5" ht="15">
      <c r="A219" s="20">
        <v>22402</v>
      </c>
      <c r="B219" t="s">
        <v>548</v>
      </c>
      <c r="C219" s="7" t="s">
        <v>222</v>
      </c>
      <c r="D219" s="8" t="s">
        <v>243</v>
      </c>
      <c r="E219" s="6">
        <f t="shared" si="3"/>
        <v>22402</v>
      </c>
    </row>
    <row r="220" spans="1:5" ht="15">
      <c r="A220" s="20">
        <v>22403</v>
      </c>
      <c r="B220" t="s">
        <v>549</v>
      </c>
      <c r="C220" s="7" t="s">
        <v>222</v>
      </c>
      <c r="D220" s="8" t="s">
        <v>244</v>
      </c>
      <c r="E220" s="6">
        <f t="shared" si="3"/>
        <v>22403</v>
      </c>
    </row>
    <row r="221" spans="1:5" ht="15">
      <c r="A221" s="20">
        <v>22501</v>
      </c>
      <c r="B221" t="s">
        <v>550</v>
      </c>
      <c r="C221" s="7" t="s">
        <v>222</v>
      </c>
      <c r="D221" s="8" t="s">
        <v>245</v>
      </c>
      <c r="E221" s="6">
        <f t="shared" si="3"/>
        <v>22501</v>
      </c>
    </row>
    <row r="222" spans="1:5" ht="15">
      <c r="A222" s="20">
        <v>22601</v>
      </c>
      <c r="B222" t="s">
        <v>551</v>
      </c>
      <c r="C222" s="7" t="s">
        <v>222</v>
      </c>
      <c r="D222" s="8" t="s">
        <v>246</v>
      </c>
      <c r="E222" s="6">
        <f t="shared" si="3"/>
        <v>22601</v>
      </c>
    </row>
    <row r="223" spans="1:5" ht="15">
      <c r="A223" s="20">
        <v>22701</v>
      </c>
      <c r="B223" t="s">
        <v>552</v>
      </c>
      <c r="C223" s="9" t="s">
        <v>222</v>
      </c>
      <c r="D223" s="10" t="s">
        <v>247</v>
      </c>
      <c r="E223" s="6">
        <f t="shared" si="3"/>
        <v>22701</v>
      </c>
    </row>
    <row r="224" spans="1:5" ht="15">
      <c r="A224" s="20">
        <v>22702</v>
      </c>
      <c r="B224" t="s">
        <v>553</v>
      </c>
      <c r="C224" s="7" t="s">
        <v>222</v>
      </c>
      <c r="D224" s="8" t="s">
        <v>248</v>
      </c>
      <c r="E224" s="6">
        <f t="shared" si="3"/>
        <v>22702</v>
      </c>
    </row>
    <row r="225" spans="1:5" ht="15">
      <c r="A225" s="20">
        <v>22801</v>
      </c>
      <c r="B225" t="s">
        <v>424</v>
      </c>
      <c r="C225" s="7" t="s">
        <v>222</v>
      </c>
      <c r="D225" s="8" t="s">
        <v>249</v>
      </c>
      <c r="E225" s="6">
        <f t="shared" si="3"/>
        <v>22801</v>
      </c>
    </row>
    <row r="226" spans="1:5" ht="15">
      <c r="A226" s="20">
        <v>22802</v>
      </c>
      <c r="B226" t="s">
        <v>554</v>
      </c>
      <c r="C226" s="9" t="s">
        <v>222</v>
      </c>
      <c r="D226" s="10" t="s">
        <v>250</v>
      </c>
      <c r="E226" s="6">
        <f t="shared" si="3"/>
        <v>22802</v>
      </c>
    </row>
    <row r="227" spans="1:5" ht="15">
      <c r="A227" s="20">
        <v>22901</v>
      </c>
      <c r="B227" t="s">
        <v>555</v>
      </c>
      <c r="C227" s="7" t="s">
        <v>222</v>
      </c>
      <c r="D227" s="8" t="s">
        <v>251</v>
      </c>
      <c r="E227" s="6">
        <f t="shared" si="3"/>
        <v>22901</v>
      </c>
    </row>
    <row r="228" spans="1:5" ht="15">
      <c r="A228" s="20">
        <v>22902</v>
      </c>
      <c r="B228" t="s">
        <v>556</v>
      </c>
      <c r="C228" s="7" t="s">
        <v>222</v>
      </c>
      <c r="D228" s="8" t="s">
        <v>252</v>
      </c>
      <c r="E228" s="6">
        <f t="shared" si="3"/>
        <v>22902</v>
      </c>
    </row>
    <row r="229" spans="1:5" ht="15">
      <c r="A229" s="20">
        <v>22903</v>
      </c>
      <c r="B229" t="s">
        <v>557</v>
      </c>
      <c r="C229" s="7" t="s">
        <v>222</v>
      </c>
      <c r="D229" s="8" t="s">
        <v>253</v>
      </c>
      <c r="E229" s="6">
        <f t="shared" si="3"/>
        <v>22903</v>
      </c>
    </row>
    <row r="230" spans="1:5" ht="15">
      <c r="A230" s="20">
        <v>22904</v>
      </c>
      <c r="B230" t="s">
        <v>558</v>
      </c>
      <c r="C230" s="9" t="s">
        <v>222</v>
      </c>
      <c r="D230" s="10" t="s">
        <v>254</v>
      </c>
      <c r="E230" s="6">
        <f t="shared" si="3"/>
        <v>22904</v>
      </c>
    </row>
    <row r="231" spans="1:5" ht="15">
      <c r="A231" s="20">
        <v>22905</v>
      </c>
      <c r="B231" t="s">
        <v>559</v>
      </c>
      <c r="C231" s="9" t="s">
        <v>222</v>
      </c>
      <c r="D231" s="10" t="s">
        <v>255</v>
      </c>
      <c r="E231" s="6">
        <f t="shared" si="3"/>
        <v>22905</v>
      </c>
    </row>
    <row r="232" spans="1:5" ht="15">
      <c r="A232" s="20">
        <v>22906</v>
      </c>
      <c r="B232" t="s">
        <v>512</v>
      </c>
      <c r="C232" s="7" t="s">
        <v>222</v>
      </c>
      <c r="D232" s="8" t="s">
        <v>256</v>
      </c>
      <c r="E232" s="6">
        <f t="shared" si="3"/>
        <v>22906</v>
      </c>
    </row>
    <row r="233" spans="1:5" ht="15">
      <c r="A233" s="20">
        <v>22907</v>
      </c>
      <c r="B233" t="s">
        <v>560</v>
      </c>
      <c r="C233" s="7" t="s">
        <v>222</v>
      </c>
      <c r="D233" s="8" t="s">
        <v>257</v>
      </c>
      <c r="E233" s="6">
        <f t="shared" si="3"/>
        <v>22907</v>
      </c>
    </row>
    <row r="234" spans="1:5" ht="15">
      <c r="A234" s="20">
        <v>22908</v>
      </c>
      <c r="B234" t="s">
        <v>561</v>
      </c>
      <c r="C234" s="9" t="s">
        <v>222</v>
      </c>
      <c r="D234" s="10" t="s">
        <v>258</v>
      </c>
      <c r="E234" s="6">
        <f t="shared" si="3"/>
        <v>22908</v>
      </c>
    </row>
    <row r="235" spans="1:5" ht="15">
      <c r="A235" s="20">
        <v>31101</v>
      </c>
      <c r="B235" t="s">
        <v>562</v>
      </c>
      <c r="C235" s="7" t="s">
        <v>259</v>
      </c>
      <c r="D235" s="8" t="s">
        <v>260</v>
      </c>
      <c r="E235" s="6">
        <f t="shared" si="3"/>
        <v>31101</v>
      </c>
    </row>
    <row r="236" spans="1:5" ht="15">
      <c r="A236" s="20">
        <v>31401</v>
      </c>
      <c r="B236" t="s">
        <v>388</v>
      </c>
      <c r="C236" s="7" t="s">
        <v>259</v>
      </c>
      <c r="D236" s="8" t="s">
        <v>261</v>
      </c>
      <c r="E236" s="6">
        <f t="shared" si="3"/>
        <v>31401</v>
      </c>
    </row>
    <row r="237" spans="1:5" ht="15">
      <c r="A237" s="20">
        <v>31413</v>
      </c>
      <c r="B237" t="s">
        <v>563</v>
      </c>
      <c r="C237" s="7" t="s">
        <v>259</v>
      </c>
      <c r="D237" s="8" t="s">
        <v>262</v>
      </c>
      <c r="E237" s="6">
        <f t="shared" si="3"/>
        <v>31413</v>
      </c>
    </row>
    <row r="238" spans="1:5" ht="15">
      <c r="A238" s="20">
        <v>31701</v>
      </c>
      <c r="B238" t="s">
        <v>552</v>
      </c>
      <c r="C238" s="9" t="s">
        <v>259</v>
      </c>
      <c r="D238" s="10" t="s">
        <v>263</v>
      </c>
      <c r="E238" s="6">
        <f t="shared" si="3"/>
        <v>31701</v>
      </c>
    </row>
    <row r="239" spans="1:5" ht="15">
      <c r="A239" s="20">
        <v>31702</v>
      </c>
      <c r="B239" t="s">
        <v>564</v>
      </c>
      <c r="C239" s="7" t="s">
        <v>259</v>
      </c>
      <c r="D239" s="8" t="s">
        <v>264</v>
      </c>
      <c r="E239" s="6">
        <f t="shared" si="3"/>
        <v>31702</v>
      </c>
    </row>
    <row r="240" spans="1:5" ht="15">
      <c r="A240" s="20">
        <v>31801</v>
      </c>
      <c r="B240" t="s">
        <v>424</v>
      </c>
      <c r="C240" s="7" t="s">
        <v>259</v>
      </c>
      <c r="D240" s="8" t="s">
        <v>265</v>
      </c>
      <c r="E240" s="6">
        <f t="shared" si="3"/>
        <v>31801</v>
      </c>
    </row>
    <row r="241" spans="1:5" ht="15">
      <c r="A241" s="20">
        <v>31802</v>
      </c>
      <c r="B241" t="s">
        <v>437</v>
      </c>
      <c r="C241" s="9" t="s">
        <v>259</v>
      </c>
      <c r="D241" s="10" t="s">
        <v>266</v>
      </c>
      <c r="E241" s="6">
        <f t="shared" si="3"/>
        <v>31802</v>
      </c>
    </row>
    <row r="242" spans="1:5" ht="15">
      <c r="A242" s="20">
        <v>31901</v>
      </c>
      <c r="B242" t="s">
        <v>565</v>
      </c>
      <c r="C242" s="7" t="s">
        <v>259</v>
      </c>
      <c r="D242" s="8" t="s">
        <v>267</v>
      </c>
      <c r="E242" s="6">
        <f t="shared" si="3"/>
        <v>31901</v>
      </c>
    </row>
    <row r="243" spans="1:5" ht="15">
      <c r="A243" s="20">
        <v>31902</v>
      </c>
      <c r="B243" t="s">
        <v>556</v>
      </c>
      <c r="C243" s="7" t="s">
        <v>259</v>
      </c>
      <c r="D243" s="8" t="s">
        <v>268</v>
      </c>
      <c r="E243" s="6">
        <f t="shared" si="3"/>
        <v>31902</v>
      </c>
    </row>
    <row r="244" spans="1:5" ht="15">
      <c r="A244" s="20">
        <v>31903</v>
      </c>
      <c r="B244" t="s">
        <v>566</v>
      </c>
      <c r="C244" s="7" t="s">
        <v>259</v>
      </c>
      <c r="D244" s="8" t="s">
        <v>269</v>
      </c>
      <c r="E244" s="6">
        <f t="shared" si="3"/>
        <v>31903</v>
      </c>
    </row>
    <row r="245" spans="1:5" ht="15">
      <c r="A245" s="20">
        <v>31904</v>
      </c>
      <c r="B245" t="s">
        <v>558</v>
      </c>
      <c r="C245" s="9" t="s">
        <v>259</v>
      </c>
      <c r="D245" s="10" t="s">
        <v>270</v>
      </c>
      <c r="E245" s="6">
        <f t="shared" si="3"/>
        <v>31904</v>
      </c>
    </row>
    <row r="246" spans="1:5" ht="15">
      <c r="A246" s="20">
        <v>31905</v>
      </c>
      <c r="B246" t="s">
        <v>567</v>
      </c>
      <c r="C246" s="9" t="s">
        <v>259</v>
      </c>
      <c r="D246" s="10" t="s">
        <v>271</v>
      </c>
      <c r="E246" s="6">
        <f t="shared" si="3"/>
        <v>31905</v>
      </c>
    </row>
    <row r="247" spans="1:5" ht="15">
      <c r="A247" s="20">
        <v>31908</v>
      </c>
      <c r="B247" t="s">
        <v>561</v>
      </c>
      <c r="C247" s="9" t="s">
        <v>259</v>
      </c>
      <c r="D247" s="10" t="s">
        <v>272</v>
      </c>
      <c r="E247" s="6">
        <f t="shared" si="3"/>
        <v>31908</v>
      </c>
    </row>
    <row r="248" spans="1:5" ht="15">
      <c r="A248" s="20">
        <v>32101</v>
      </c>
      <c r="B248" t="s">
        <v>348</v>
      </c>
      <c r="C248" s="7" t="s">
        <v>259</v>
      </c>
      <c r="D248" s="8" t="s">
        <v>273</v>
      </c>
      <c r="E248" s="6">
        <f t="shared" si="3"/>
        <v>32101</v>
      </c>
    </row>
    <row r="249" spans="1:5" ht="15">
      <c r="A249" s="20">
        <v>32413</v>
      </c>
      <c r="B249" t="s">
        <v>395</v>
      </c>
      <c r="C249" s="7" t="s">
        <v>259</v>
      </c>
      <c r="D249" s="8" t="s">
        <v>274</v>
      </c>
      <c r="E249" s="6">
        <f t="shared" si="3"/>
        <v>32413</v>
      </c>
    </row>
    <row r="250" spans="1:5" ht="15">
      <c r="A250" s="20">
        <v>32801</v>
      </c>
      <c r="B250" t="s">
        <v>424</v>
      </c>
      <c r="C250" s="7" t="s">
        <v>259</v>
      </c>
      <c r="D250" s="8" t="s">
        <v>275</v>
      </c>
      <c r="E250" s="6">
        <f t="shared" si="3"/>
        <v>32801</v>
      </c>
    </row>
    <row r="251" spans="1:5" ht="15">
      <c r="A251" s="20">
        <v>32908</v>
      </c>
      <c r="B251" t="s">
        <v>561</v>
      </c>
      <c r="C251" s="9" t="s">
        <v>259</v>
      </c>
      <c r="D251" s="10" t="s">
        <v>276</v>
      </c>
      <c r="E251" s="6">
        <f t="shared" si="3"/>
        <v>32908</v>
      </c>
    </row>
    <row r="252" spans="1:5" ht="15">
      <c r="A252" s="20">
        <v>33101</v>
      </c>
      <c r="B252" t="s">
        <v>343</v>
      </c>
      <c r="C252" s="7" t="s">
        <v>259</v>
      </c>
      <c r="D252" s="8" t="s">
        <v>277</v>
      </c>
      <c r="E252" s="6">
        <f t="shared" si="3"/>
        <v>33101</v>
      </c>
    </row>
    <row r="253" spans="1:5" ht="15">
      <c r="A253" s="20">
        <v>33401</v>
      </c>
      <c r="B253" t="s">
        <v>384</v>
      </c>
      <c r="C253" s="7" t="s">
        <v>259</v>
      </c>
      <c r="D253" s="8" t="s">
        <v>278</v>
      </c>
      <c r="E253" s="6">
        <f t="shared" si="3"/>
        <v>33401</v>
      </c>
    </row>
    <row r="254" spans="1:5" ht="15">
      <c r="A254" s="20">
        <v>34301</v>
      </c>
      <c r="B254" t="s">
        <v>374</v>
      </c>
      <c r="C254" s="7" t="s">
        <v>259</v>
      </c>
      <c r="D254" s="8" t="s">
        <v>279</v>
      </c>
      <c r="E254" s="6">
        <f t="shared" si="3"/>
        <v>34301</v>
      </c>
    </row>
    <row r="255" spans="1:5" ht="15">
      <c r="A255" s="20">
        <v>35501</v>
      </c>
      <c r="B255" t="s">
        <v>568</v>
      </c>
      <c r="C255" s="7" t="s">
        <v>259</v>
      </c>
      <c r="D255" s="8" t="s">
        <v>280</v>
      </c>
      <c r="E255" s="6">
        <f t="shared" si="3"/>
        <v>35501</v>
      </c>
    </row>
    <row r="256" spans="1:5" ht="15">
      <c r="A256" s="20">
        <v>36401</v>
      </c>
      <c r="B256" t="s">
        <v>385</v>
      </c>
      <c r="C256" s="7" t="s">
        <v>259</v>
      </c>
      <c r="D256" s="8" t="s">
        <v>281</v>
      </c>
      <c r="E256" s="6">
        <f t="shared" si="3"/>
        <v>36401</v>
      </c>
    </row>
    <row r="257" spans="1:5" ht="15">
      <c r="A257" s="20">
        <v>41101</v>
      </c>
      <c r="B257" t="s">
        <v>342</v>
      </c>
      <c r="C257" s="7" t="s">
        <v>282</v>
      </c>
      <c r="D257" s="8" t="s">
        <v>283</v>
      </c>
      <c r="E257" s="6">
        <f t="shared" si="3"/>
        <v>41101</v>
      </c>
    </row>
    <row r="258" spans="1:5" ht="15">
      <c r="A258" s="20">
        <v>41102</v>
      </c>
      <c r="B258" t="s">
        <v>562</v>
      </c>
      <c r="C258" s="7" t="s">
        <v>282</v>
      </c>
      <c r="D258" s="8" t="s">
        <v>284</v>
      </c>
      <c r="E258" s="6">
        <f t="shared" si="3"/>
        <v>41102</v>
      </c>
    </row>
    <row r="259" spans="1:5" ht="15">
      <c r="A259" s="20">
        <v>41103</v>
      </c>
      <c r="B259" t="s">
        <v>348</v>
      </c>
      <c r="C259" s="7" t="s">
        <v>282</v>
      </c>
      <c r="D259" s="8" t="s">
        <v>285</v>
      </c>
      <c r="E259" s="6">
        <f t="shared" ref="E259:E307" si="4">VALUE(A259)</f>
        <v>41103</v>
      </c>
    </row>
    <row r="260" spans="1:5" ht="15">
      <c r="A260" s="20">
        <v>41104</v>
      </c>
      <c r="B260" t="s">
        <v>569</v>
      </c>
      <c r="C260" s="7" t="s">
        <v>282</v>
      </c>
      <c r="D260" s="8" t="s">
        <v>286</v>
      </c>
      <c r="E260" s="6">
        <f t="shared" si="4"/>
        <v>41104</v>
      </c>
    </row>
    <row r="261" spans="1:5" ht="15">
      <c r="A261" s="20">
        <v>41105</v>
      </c>
      <c r="B261" t="s">
        <v>570</v>
      </c>
      <c r="C261" s="7" t="s">
        <v>282</v>
      </c>
      <c r="D261" s="8" t="s">
        <v>287</v>
      </c>
      <c r="E261" s="6">
        <f t="shared" si="4"/>
        <v>41105</v>
      </c>
    </row>
    <row r="262" spans="1:5" ht="15">
      <c r="A262" s="20">
        <v>41201</v>
      </c>
      <c r="B262" t="s">
        <v>358</v>
      </c>
      <c r="C262" s="7" t="s">
        <v>282</v>
      </c>
      <c r="D262" s="8" t="s">
        <v>288</v>
      </c>
      <c r="E262" s="6">
        <f t="shared" si="4"/>
        <v>41201</v>
      </c>
    </row>
    <row r="263" spans="1:5" ht="15">
      <c r="A263" s="20">
        <v>41202</v>
      </c>
      <c r="B263" t="s">
        <v>571</v>
      </c>
      <c r="C263" s="7" t="s">
        <v>282</v>
      </c>
      <c r="D263" s="8" t="s">
        <v>289</v>
      </c>
      <c r="E263" s="6">
        <f t="shared" si="4"/>
        <v>41202</v>
      </c>
    </row>
    <row r="264" spans="1:5" ht="15">
      <c r="A264" s="20">
        <v>41401</v>
      </c>
      <c r="B264" t="s">
        <v>383</v>
      </c>
      <c r="C264" s="7" t="s">
        <v>282</v>
      </c>
      <c r="D264" s="8" t="s">
        <v>290</v>
      </c>
      <c r="E264" s="6">
        <f t="shared" si="4"/>
        <v>41401</v>
      </c>
    </row>
    <row r="265" spans="1:5" ht="15">
      <c r="A265" s="20">
        <v>41402</v>
      </c>
      <c r="B265" t="s">
        <v>384</v>
      </c>
      <c r="C265" s="7" t="s">
        <v>282</v>
      </c>
      <c r="D265" s="8" t="s">
        <v>291</v>
      </c>
      <c r="E265" s="6">
        <f t="shared" si="4"/>
        <v>41402</v>
      </c>
    </row>
    <row r="266" spans="1:5" ht="15">
      <c r="A266" s="20">
        <v>41403</v>
      </c>
      <c r="B266" t="s">
        <v>385</v>
      </c>
      <c r="C266" s="7" t="s">
        <v>282</v>
      </c>
      <c r="D266" s="8" t="s">
        <v>292</v>
      </c>
      <c r="E266" s="6">
        <f t="shared" si="4"/>
        <v>41403</v>
      </c>
    </row>
    <row r="267" spans="1:5" ht="15">
      <c r="A267" s="20">
        <v>41404</v>
      </c>
      <c r="B267" t="s">
        <v>389</v>
      </c>
      <c r="C267" s="7" t="s">
        <v>282</v>
      </c>
      <c r="D267" s="8" t="s">
        <v>293</v>
      </c>
      <c r="E267" s="6">
        <f t="shared" si="4"/>
        <v>41404</v>
      </c>
    </row>
    <row r="268" spans="1:5" ht="15">
      <c r="A268" s="20">
        <v>41405</v>
      </c>
      <c r="B268" t="s">
        <v>388</v>
      </c>
      <c r="C268" s="7" t="s">
        <v>282</v>
      </c>
      <c r="D268" s="8" t="s">
        <v>294</v>
      </c>
      <c r="E268" s="6">
        <f t="shared" si="4"/>
        <v>41405</v>
      </c>
    </row>
    <row r="269" spans="1:5" ht="15">
      <c r="A269" s="20">
        <v>41701</v>
      </c>
      <c r="B269" t="s">
        <v>552</v>
      </c>
      <c r="C269" s="9" t="s">
        <v>282</v>
      </c>
      <c r="D269" s="10" t="s">
        <v>295</v>
      </c>
      <c r="E269" s="6">
        <f t="shared" si="4"/>
        <v>41701</v>
      </c>
    </row>
    <row r="270" spans="1:5" ht="15">
      <c r="A270" s="20">
        <v>41702</v>
      </c>
      <c r="B270" t="s">
        <v>572</v>
      </c>
      <c r="C270" s="7" t="s">
        <v>282</v>
      </c>
      <c r="D270" s="8" t="s">
        <v>296</v>
      </c>
      <c r="E270" s="6">
        <f t="shared" si="4"/>
        <v>41702</v>
      </c>
    </row>
    <row r="271" spans="1:5" ht="15">
      <c r="A271" s="20">
        <v>41801</v>
      </c>
      <c r="B271" t="s">
        <v>536</v>
      </c>
      <c r="C271" s="7" t="s">
        <v>282</v>
      </c>
      <c r="D271" s="8" t="s">
        <v>297</v>
      </c>
      <c r="E271" s="6">
        <f t="shared" si="4"/>
        <v>41801</v>
      </c>
    </row>
    <row r="272" spans="1:5" ht="15">
      <c r="A272" s="20">
        <v>41802</v>
      </c>
      <c r="B272" t="s">
        <v>424</v>
      </c>
      <c r="C272" s="7" t="s">
        <v>282</v>
      </c>
      <c r="D272" s="8" t="s">
        <v>298</v>
      </c>
      <c r="E272" s="6">
        <f t="shared" si="4"/>
        <v>41802</v>
      </c>
    </row>
    <row r="273" spans="1:5" ht="15">
      <c r="A273" s="20">
        <v>41803</v>
      </c>
      <c r="B273" t="s">
        <v>437</v>
      </c>
      <c r="C273" s="9" t="s">
        <v>282</v>
      </c>
      <c r="D273" s="10" t="s">
        <v>299</v>
      </c>
      <c r="E273" s="6">
        <f t="shared" si="4"/>
        <v>41803</v>
      </c>
    </row>
    <row r="274" spans="1:5" ht="15">
      <c r="A274" s="20">
        <v>41901</v>
      </c>
      <c r="B274" t="s">
        <v>565</v>
      </c>
      <c r="C274" s="7" t="s">
        <v>282</v>
      </c>
      <c r="D274" s="8" t="s">
        <v>300</v>
      </c>
      <c r="E274" s="6">
        <f t="shared" si="4"/>
        <v>41901</v>
      </c>
    </row>
    <row r="275" spans="1:5" ht="15">
      <c r="A275" s="20">
        <v>41902</v>
      </c>
      <c r="B275" t="s">
        <v>556</v>
      </c>
      <c r="C275" s="7" t="s">
        <v>282</v>
      </c>
      <c r="D275" s="8" t="s">
        <v>301</v>
      </c>
      <c r="E275" s="6">
        <f t="shared" si="4"/>
        <v>41902</v>
      </c>
    </row>
    <row r="276" spans="1:5" ht="15">
      <c r="A276" s="20">
        <v>41903</v>
      </c>
      <c r="B276" t="s">
        <v>566</v>
      </c>
      <c r="C276" s="7" t="s">
        <v>282</v>
      </c>
      <c r="D276" s="8" t="s">
        <v>302</v>
      </c>
      <c r="E276" s="6">
        <f t="shared" si="4"/>
        <v>41903</v>
      </c>
    </row>
    <row r="277" spans="1:5" ht="15">
      <c r="A277" s="20">
        <v>41904</v>
      </c>
      <c r="B277" t="s">
        <v>558</v>
      </c>
      <c r="C277" s="9" t="s">
        <v>282</v>
      </c>
      <c r="D277" s="10" t="s">
        <v>303</v>
      </c>
      <c r="E277" s="6">
        <f t="shared" si="4"/>
        <v>41904</v>
      </c>
    </row>
    <row r="278" spans="1:5" ht="15">
      <c r="A278" s="20">
        <v>41905</v>
      </c>
      <c r="B278" t="s">
        <v>573</v>
      </c>
      <c r="C278" s="9" t="s">
        <v>282</v>
      </c>
      <c r="D278" s="10" t="s">
        <v>304</v>
      </c>
      <c r="E278" s="6">
        <f t="shared" si="4"/>
        <v>41905</v>
      </c>
    </row>
    <row r="279" spans="1:5" ht="15">
      <c r="A279" s="20">
        <v>41906</v>
      </c>
      <c r="B279" t="s">
        <v>512</v>
      </c>
      <c r="C279" s="7" t="s">
        <v>282</v>
      </c>
      <c r="D279" s="8" t="s">
        <v>305</v>
      </c>
      <c r="E279" s="6">
        <f t="shared" si="4"/>
        <v>41906</v>
      </c>
    </row>
    <row r="280" spans="1:5" ht="15">
      <c r="A280" s="20">
        <v>41908</v>
      </c>
      <c r="B280" t="s">
        <v>561</v>
      </c>
      <c r="C280" s="9" t="s">
        <v>282</v>
      </c>
      <c r="D280" s="10" t="s">
        <v>306</v>
      </c>
      <c r="E280" s="6">
        <f t="shared" si="4"/>
        <v>41908</v>
      </c>
    </row>
    <row r="281" spans="1:5" ht="15">
      <c r="A281" s="20">
        <v>42301</v>
      </c>
      <c r="B281" t="s">
        <v>547</v>
      </c>
      <c r="C281" s="7" t="s">
        <v>282</v>
      </c>
      <c r="D281" s="8" t="s">
        <v>307</v>
      </c>
      <c r="E281" s="6">
        <f t="shared" si="4"/>
        <v>42301</v>
      </c>
    </row>
    <row r="282" spans="1:5" ht="15">
      <c r="A282" s="20">
        <v>42501</v>
      </c>
      <c r="B282" t="s">
        <v>568</v>
      </c>
      <c r="C282" s="7" t="s">
        <v>282</v>
      </c>
      <c r="D282" s="8" t="s">
        <v>308</v>
      </c>
      <c r="E282" s="6">
        <f t="shared" si="4"/>
        <v>42501</v>
      </c>
    </row>
    <row r="283" spans="1:5" ht="15">
      <c r="A283" s="20">
        <v>42908</v>
      </c>
      <c r="B283" t="s">
        <v>574</v>
      </c>
      <c r="C283" s="9" t="s">
        <v>282</v>
      </c>
      <c r="D283" s="10" t="s">
        <v>309</v>
      </c>
      <c r="E283" s="6">
        <f t="shared" si="4"/>
        <v>42908</v>
      </c>
    </row>
    <row r="284" spans="1:5" ht="15">
      <c r="A284" s="20">
        <v>43801</v>
      </c>
      <c r="B284" t="s">
        <v>536</v>
      </c>
      <c r="C284" s="7" t="s">
        <v>282</v>
      </c>
      <c r="D284" s="8" t="s">
        <v>310</v>
      </c>
      <c r="E284" s="6">
        <f t="shared" si="4"/>
        <v>43801</v>
      </c>
    </row>
    <row r="285" spans="1:5" ht="15">
      <c r="A285" s="20">
        <v>51101</v>
      </c>
      <c r="B285" t="s">
        <v>575</v>
      </c>
      <c r="C285" s="7" t="s">
        <v>311</v>
      </c>
      <c r="D285" s="8" t="s">
        <v>312</v>
      </c>
      <c r="E285" s="6">
        <f t="shared" si="4"/>
        <v>51101</v>
      </c>
    </row>
    <row r="286" spans="1:5" ht="15">
      <c r="A286" s="20">
        <v>51102</v>
      </c>
      <c r="B286" t="s">
        <v>562</v>
      </c>
      <c r="C286" s="7" t="s">
        <v>311</v>
      </c>
      <c r="D286" s="8" t="s">
        <v>313</v>
      </c>
      <c r="E286" s="6">
        <f t="shared" si="4"/>
        <v>51102</v>
      </c>
    </row>
    <row r="287" spans="1:5" ht="15">
      <c r="A287" s="20">
        <v>51301</v>
      </c>
      <c r="B287" t="s">
        <v>374</v>
      </c>
      <c r="C287" s="7" t="s">
        <v>311</v>
      </c>
      <c r="D287" s="8" t="s">
        <v>314</v>
      </c>
      <c r="E287" s="6">
        <f t="shared" si="4"/>
        <v>51301</v>
      </c>
    </row>
    <row r="288" spans="1:5" ht="15">
      <c r="A288" s="20">
        <v>51401</v>
      </c>
      <c r="B288" t="s">
        <v>576</v>
      </c>
      <c r="C288" s="7" t="s">
        <v>311</v>
      </c>
      <c r="D288" s="8" t="s">
        <v>315</v>
      </c>
      <c r="E288" s="6">
        <f t="shared" si="4"/>
        <v>51401</v>
      </c>
    </row>
    <row r="289" spans="1:5" ht="15">
      <c r="A289" s="20">
        <v>51701</v>
      </c>
      <c r="B289" t="s">
        <v>552</v>
      </c>
      <c r="C289" s="9" t="s">
        <v>311</v>
      </c>
      <c r="D289" s="10" t="s">
        <v>316</v>
      </c>
      <c r="E289" s="6">
        <f t="shared" si="4"/>
        <v>51701</v>
      </c>
    </row>
    <row r="290" spans="1:5" ht="15">
      <c r="A290" s="20">
        <v>51702</v>
      </c>
      <c r="B290" t="s">
        <v>577</v>
      </c>
      <c r="C290" s="7" t="s">
        <v>311</v>
      </c>
      <c r="D290" s="8" t="s">
        <v>317</v>
      </c>
      <c r="E290" s="6">
        <f t="shared" si="4"/>
        <v>51702</v>
      </c>
    </row>
    <row r="291" spans="1:5" ht="15">
      <c r="A291" s="20">
        <v>51801</v>
      </c>
      <c r="B291" t="s">
        <v>424</v>
      </c>
      <c r="C291" s="7" t="s">
        <v>311</v>
      </c>
      <c r="D291" s="8" t="s">
        <v>318</v>
      </c>
      <c r="E291" s="6">
        <f t="shared" si="4"/>
        <v>51801</v>
      </c>
    </row>
    <row r="292" spans="1:5" ht="15">
      <c r="A292" s="20">
        <v>51802</v>
      </c>
      <c r="B292" t="s">
        <v>437</v>
      </c>
      <c r="C292" s="9" t="s">
        <v>311</v>
      </c>
      <c r="D292" s="10" t="s">
        <v>319</v>
      </c>
      <c r="E292" s="6">
        <f t="shared" si="4"/>
        <v>51802</v>
      </c>
    </row>
    <row r="293" spans="1:5" ht="15">
      <c r="A293" s="20">
        <v>51901</v>
      </c>
      <c r="B293" t="s">
        <v>565</v>
      </c>
      <c r="C293" s="7" t="s">
        <v>311</v>
      </c>
      <c r="D293" s="8" t="s">
        <v>320</v>
      </c>
      <c r="E293" s="6">
        <f t="shared" si="4"/>
        <v>51901</v>
      </c>
    </row>
    <row r="294" spans="1:5" ht="15">
      <c r="A294" s="20">
        <v>51902</v>
      </c>
      <c r="B294" t="s">
        <v>556</v>
      </c>
      <c r="C294" s="7" t="s">
        <v>311</v>
      </c>
      <c r="D294" s="8" t="s">
        <v>321</v>
      </c>
      <c r="E294" s="6">
        <f t="shared" si="4"/>
        <v>51902</v>
      </c>
    </row>
    <row r="295" spans="1:5" ht="15">
      <c r="A295" s="20">
        <v>51903</v>
      </c>
      <c r="B295" t="s">
        <v>566</v>
      </c>
      <c r="C295" s="7" t="s">
        <v>311</v>
      </c>
      <c r="D295" s="8" t="s">
        <v>322</v>
      </c>
      <c r="E295" s="6">
        <f t="shared" si="4"/>
        <v>51903</v>
      </c>
    </row>
    <row r="296" spans="1:5" ht="15">
      <c r="A296" s="20">
        <v>51904</v>
      </c>
      <c r="B296" t="s">
        <v>558</v>
      </c>
      <c r="C296" s="9" t="s">
        <v>311</v>
      </c>
      <c r="D296" s="10" t="s">
        <v>323</v>
      </c>
      <c r="E296" s="6">
        <f t="shared" si="4"/>
        <v>51904</v>
      </c>
    </row>
    <row r="297" spans="1:5" ht="15">
      <c r="A297" s="20">
        <v>51905</v>
      </c>
      <c r="B297" t="s">
        <v>578</v>
      </c>
      <c r="C297" s="9" t="s">
        <v>311</v>
      </c>
      <c r="D297" s="10" t="s">
        <v>324</v>
      </c>
      <c r="E297" s="6">
        <f t="shared" si="4"/>
        <v>51905</v>
      </c>
    </row>
    <row r="298" spans="1:5" ht="15">
      <c r="A298" s="20">
        <v>51906</v>
      </c>
      <c r="B298" t="s">
        <v>512</v>
      </c>
      <c r="C298" s="7" t="s">
        <v>311</v>
      </c>
      <c r="D298" s="8" t="s">
        <v>325</v>
      </c>
      <c r="E298" s="6">
        <f t="shared" si="4"/>
        <v>51906</v>
      </c>
    </row>
    <row r="299" spans="1:5" ht="15">
      <c r="A299" s="20">
        <v>51908</v>
      </c>
      <c r="B299" t="s">
        <v>561</v>
      </c>
      <c r="C299" s="9" t="s">
        <v>311</v>
      </c>
      <c r="D299" s="10" t="s">
        <v>326</v>
      </c>
      <c r="E299" s="6">
        <f t="shared" si="4"/>
        <v>51908</v>
      </c>
    </row>
    <row r="300" spans="1:5" ht="15">
      <c r="A300" s="20">
        <v>52201</v>
      </c>
      <c r="B300" t="s">
        <v>571</v>
      </c>
      <c r="C300" s="7" t="s">
        <v>311</v>
      </c>
      <c r="D300" s="8" t="s">
        <v>327</v>
      </c>
      <c r="E300" s="6">
        <f t="shared" si="4"/>
        <v>52201</v>
      </c>
    </row>
    <row r="301" spans="1:5" ht="15">
      <c r="A301" s="20">
        <v>52401</v>
      </c>
      <c r="B301" t="s">
        <v>579</v>
      </c>
      <c r="C301" s="7" t="s">
        <v>311</v>
      </c>
      <c r="D301" s="8" t="s">
        <v>328</v>
      </c>
      <c r="E301" s="6">
        <f t="shared" si="4"/>
        <v>52401</v>
      </c>
    </row>
    <row r="302" spans="1:5" ht="15">
      <c r="A302" s="20">
        <v>52402</v>
      </c>
      <c r="B302" t="s">
        <v>385</v>
      </c>
      <c r="C302" s="7" t="s">
        <v>311</v>
      </c>
      <c r="D302" s="8" t="s">
        <v>329</v>
      </c>
      <c r="E302" s="6">
        <f t="shared" si="4"/>
        <v>52402</v>
      </c>
    </row>
    <row r="303" spans="1:5" ht="15">
      <c r="A303" s="20">
        <v>52403</v>
      </c>
      <c r="B303" t="s">
        <v>384</v>
      </c>
      <c r="C303" s="7" t="s">
        <v>311</v>
      </c>
      <c r="D303" s="8" t="s">
        <v>330</v>
      </c>
      <c r="E303" s="6">
        <f t="shared" si="4"/>
        <v>52403</v>
      </c>
    </row>
    <row r="304" spans="1:5" ht="15">
      <c r="A304" s="20">
        <v>52404</v>
      </c>
      <c r="B304" t="s">
        <v>388</v>
      </c>
      <c r="C304" s="7" t="s">
        <v>311</v>
      </c>
      <c r="D304" s="8" t="s">
        <v>331</v>
      </c>
      <c r="E304" s="6">
        <f t="shared" si="4"/>
        <v>52404</v>
      </c>
    </row>
    <row r="305" spans="1:5" ht="15">
      <c r="A305" s="20">
        <v>52701</v>
      </c>
      <c r="B305" t="s">
        <v>580</v>
      </c>
      <c r="C305" s="7" t="s">
        <v>311</v>
      </c>
      <c r="D305" s="8" t="s">
        <v>332</v>
      </c>
      <c r="E305" s="6">
        <f t="shared" si="4"/>
        <v>52701</v>
      </c>
    </row>
    <row r="306" spans="1:5" ht="15">
      <c r="A306" s="20">
        <v>52901</v>
      </c>
      <c r="B306" t="s">
        <v>512</v>
      </c>
      <c r="C306" s="7" t="s">
        <v>311</v>
      </c>
      <c r="D306" s="8" t="s">
        <v>333</v>
      </c>
      <c r="E306" s="6">
        <f t="shared" si="4"/>
        <v>52901</v>
      </c>
    </row>
    <row r="307" spans="1:5" ht="15">
      <c r="A307" s="20">
        <v>53501</v>
      </c>
      <c r="B307" t="s">
        <v>581</v>
      </c>
      <c r="C307" s="7" t="s">
        <v>311</v>
      </c>
      <c r="D307" s="8" t="s">
        <v>334</v>
      </c>
      <c r="E307" s="6">
        <f t="shared" si="4"/>
        <v>53501</v>
      </c>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8"/>
  <sheetViews>
    <sheetView workbookViewId="0">
      <selection activeCell="D6" sqref="D6"/>
    </sheetView>
  </sheetViews>
  <sheetFormatPr baseColWidth="10" defaultColWidth="9.140625" defaultRowHeight="12.75"/>
  <cols>
    <col min="1" max="1" width="30.140625" style="2" bestFit="1" customWidth="1"/>
    <col min="2" max="2" width="55.42578125" style="2" bestFit="1" customWidth="1"/>
    <col min="3" max="3" width="37.28515625" style="2" customWidth="1"/>
    <col min="4" max="4" width="16.140625" style="2" bestFit="1" customWidth="1"/>
    <col min="5" max="5" width="6.42578125" style="2" bestFit="1" customWidth="1"/>
    <col min="6" max="16384" width="9.140625" style="2"/>
  </cols>
  <sheetData>
    <row r="1" spans="1:5">
      <c r="A1" s="2" t="s">
        <v>12</v>
      </c>
    </row>
    <row r="2" spans="1:5">
      <c r="A2" s="2" t="s">
        <v>617</v>
      </c>
      <c r="B2" s="2" t="s">
        <v>16</v>
      </c>
      <c r="C2" s="2" t="s">
        <v>618</v>
      </c>
      <c r="D2" s="2" t="s">
        <v>16</v>
      </c>
      <c r="E2" s="2" t="s">
        <v>16</v>
      </c>
    </row>
    <row r="3" spans="1:5" ht="15">
      <c r="A3" s="3" t="s">
        <v>709</v>
      </c>
      <c r="B3" s="3" t="s">
        <v>13</v>
      </c>
      <c r="C3" s="3" t="s">
        <v>710</v>
      </c>
      <c r="D3" s="1" t="s">
        <v>711</v>
      </c>
      <c r="E3" s="2">
        <v>11786</v>
      </c>
    </row>
    <row r="4" spans="1:5" ht="15">
      <c r="A4" s="2" t="s">
        <v>17</v>
      </c>
      <c r="B4" s="5" t="s">
        <v>14</v>
      </c>
      <c r="C4" s="3" t="s">
        <v>640</v>
      </c>
      <c r="D4" s="1" t="s">
        <v>18</v>
      </c>
      <c r="E4" s="2">
        <v>11790</v>
      </c>
    </row>
    <row r="5" spans="1:5" ht="15">
      <c r="A5" s="3" t="s">
        <v>712</v>
      </c>
      <c r="B5" s="3" t="s">
        <v>635</v>
      </c>
      <c r="C5" s="3" t="s">
        <v>639</v>
      </c>
      <c r="D5" s="1" t="s">
        <v>713</v>
      </c>
      <c r="E5" s="2" t="s">
        <v>582</v>
      </c>
    </row>
    <row r="6" spans="1:5" ht="15">
      <c r="A6" s="3" t="s">
        <v>706</v>
      </c>
      <c r="B6" s="3" t="s">
        <v>636</v>
      </c>
      <c r="C6" s="3" t="s">
        <v>639</v>
      </c>
      <c r="D6" s="82" t="s">
        <v>707</v>
      </c>
      <c r="E6" s="2">
        <v>33205</v>
      </c>
    </row>
    <row r="7" spans="1:5">
      <c r="A7" s="3" t="s">
        <v>584</v>
      </c>
      <c r="B7" s="3" t="s">
        <v>638</v>
      </c>
      <c r="C7" s="3" t="s">
        <v>639</v>
      </c>
      <c r="D7" s="4" t="s">
        <v>583</v>
      </c>
      <c r="E7" s="2">
        <v>51215</v>
      </c>
    </row>
    <row r="8" spans="1:5">
      <c r="A8" s="2" t="s">
        <v>585</v>
      </c>
      <c r="B8" s="3" t="s">
        <v>637</v>
      </c>
      <c r="C8" s="3" t="s">
        <v>639</v>
      </c>
      <c r="D8" s="2" t="s">
        <v>586</v>
      </c>
      <c r="E8" s="2">
        <v>41120</v>
      </c>
    </row>
  </sheetData>
  <hyperlinks>
    <hyperlink ref="D3" r:id="rId1"/>
    <hyperlink ref="D6" r:id="rId2"/>
    <hyperlink ref="D5" r:id="rId3"/>
  </hyperlinks>
  <pageMargins left="0.7" right="0.7"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5"/>
  <sheetViews>
    <sheetView topLeftCell="B1" workbookViewId="0">
      <selection activeCell="B1" sqref="B1:B4"/>
    </sheetView>
  </sheetViews>
  <sheetFormatPr baseColWidth="10" defaultRowHeight="15"/>
  <cols>
    <col min="1" max="1" width="2.140625" customWidth="1"/>
    <col min="6" max="7" width="19.42578125" customWidth="1"/>
  </cols>
  <sheetData>
    <row r="1" spans="2:7">
      <c r="B1" t="s">
        <v>2</v>
      </c>
      <c r="D1" t="s">
        <v>6</v>
      </c>
      <c r="F1" t="s">
        <v>11</v>
      </c>
      <c r="G1" s="1" t="s">
        <v>23</v>
      </c>
    </row>
    <row r="2" spans="2:7">
      <c r="B2" t="s">
        <v>3</v>
      </c>
      <c r="D2" t="s">
        <v>5</v>
      </c>
      <c r="F2" t="s">
        <v>222</v>
      </c>
      <c r="G2" s="1" t="s">
        <v>19</v>
      </c>
    </row>
    <row r="3" spans="2:7">
      <c r="B3" t="s">
        <v>4</v>
      </c>
      <c r="F3" t="s">
        <v>259</v>
      </c>
      <c r="G3" s="1" t="s">
        <v>20</v>
      </c>
    </row>
    <row r="4" spans="2:7">
      <c r="B4" t="s">
        <v>10</v>
      </c>
      <c r="F4" t="s">
        <v>311</v>
      </c>
      <c r="G4" s="1" t="s">
        <v>21</v>
      </c>
    </row>
    <row r="5" spans="2:7">
      <c r="F5" t="s">
        <v>282</v>
      </c>
      <c r="G5" s="1" t="s">
        <v>22</v>
      </c>
    </row>
  </sheetData>
  <hyperlinks>
    <hyperlink ref="G2" r:id="rId1"/>
    <hyperlink ref="G3" r:id="rId2"/>
    <hyperlink ref="G4" r:id="rId3"/>
    <hyperlink ref="G5" r:id="rId4"/>
    <hyperlink ref="G1" r:id="rId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
  <sheetViews>
    <sheetView workbookViewId="0">
      <selection activeCell="A2" sqref="A2"/>
    </sheetView>
  </sheetViews>
  <sheetFormatPr baseColWidth="10" defaultRowHeight="15"/>
  <sheetData>
    <row r="1" spans="1:1">
      <c r="A1" t="s">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73DE7E6482A4F44B4A286D9CE6E9299" ma:contentTypeVersion="0" ma:contentTypeDescription="Crear nuevo documento." ma:contentTypeScope="" ma:versionID="3e034360a709d040bd559f30262f2ad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175AA7-621B-4551-9B14-5ABBE9116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F8305BF-6676-4D89-9383-9A49080E90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DGTI-AR-F-016</vt:lpstr>
      <vt:lpstr>Instructivo de llenado</vt:lpstr>
      <vt:lpstr>Entidades-dependencias</vt:lpstr>
      <vt:lpstr>CDir</vt:lpstr>
      <vt:lpstr>Servicios</vt:lpstr>
      <vt:lpstr>Region</vt:lpstr>
      <vt:lpstr>Aplicaciones</vt:lpstr>
      <vt:lpstr>'DGTI-AR-F-016'!Área_de_impresión</vt:lpstr>
      <vt:lpstr>clave</vt:lpstr>
      <vt:lpstr>correos</vt:lpstr>
      <vt:lpstr>direcciones</vt:lpstr>
      <vt:lpstr>directores</vt:lpstr>
      <vt:lpstr>EntDepe</vt:lpstr>
      <vt:lpstr>NomEntDepe</vt:lpstr>
      <vt:lpstr>Region</vt:lpstr>
      <vt:lpstr>Tipo</vt:lpstr>
      <vt:lpstr>Vigencia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Ruiz Morales</dc:creator>
  <cp:lastModifiedBy>ECA</cp:lastModifiedBy>
  <cp:lastPrinted>2016-02-17T23:52:03Z</cp:lastPrinted>
  <dcterms:created xsi:type="dcterms:W3CDTF">2009-09-30T03:06:25Z</dcterms:created>
  <dcterms:modified xsi:type="dcterms:W3CDTF">2024-09-10T18:29:38Z</dcterms:modified>
</cp:coreProperties>
</file>